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filterPrivacy="1" codeName="ThisWorkbook" defaultThemeVersion="124226"/>
  <xr:revisionPtr revIDLastSave="0" documentId="13_ncr:1_{B6E4BDDA-5F23-4121-8AB7-7ACAFA28C5E4}" xr6:coauthVersionLast="47" xr6:coauthVersionMax="47" xr10:uidLastSave="{00000000-0000-0000-0000-000000000000}"/>
  <bookViews>
    <workbookView xWindow="28680" yWindow="-120" windowWidth="29040" windowHeight="16440" tabRatio="892" xr2:uid="{00000000-000D-0000-FFFF-FFFF00000000}"/>
  </bookViews>
  <sheets>
    <sheet name="Weekly totals" sheetId="5" r:id="rId1"/>
    <sheet name="Daily per week" sheetId="32" r:id="rId2"/>
    <sheet name="Details 20250127" sheetId="33" r:id="rId3"/>
    <sheet name="Details 20250128" sheetId="34" r:id="rId4"/>
    <sheet name="Details 20250129" sheetId="35" r:id="rId5"/>
    <sheet name="Details 20250130" sheetId="36" r:id="rId6"/>
    <sheet name="Details 20250131" sheetId="37" r:id="rId7"/>
  </sheets>
  <definedNames>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41087.573275463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5" l="1"/>
  <c r="H10" i="32" l="1"/>
  <c r="G10" i="32"/>
  <c r="H9" i="32"/>
  <c r="G9" i="32"/>
  <c r="H8" i="32"/>
  <c r="G8" i="32"/>
  <c r="G7" i="32"/>
  <c r="H7" i="32"/>
  <c r="H6" i="32"/>
  <c r="H12" i="32" l="1"/>
  <c r="E12" i="32"/>
  <c r="F4" i="5" s="1"/>
  <c r="G6" i="32"/>
  <c r="G12" i="32" l="1"/>
  <c r="F12" i="32" l="1"/>
  <c r="G4" i="5" s="1"/>
  <c r="F138" i="5"/>
  <c r="H137" i="5"/>
  <c r="H136" i="5"/>
  <c r="H135" i="5"/>
  <c r="H134" i="5"/>
  <c r="H133" i="5"/>
  <c r="F132" i="5"/>
  <c r="H131" i="5"/>
  <c r="H130" i="5"/>
  <c r="H129" i="5"/>
  <c r="H128" i="5"/>
  <c r="H127" i="5"/>
  <c r="F126" i="5"/>
  <c r="H125" i="5"/>
  <c r="H124" i="5"/>
  <c r="H123" i="5"/>
  <c r="H122" i="5"/>
  <c r="H121" i="5"/>
  <c r="F120" i="5"/>
  <c r="H119" i="5"/>
  <c r="H118" i="5"/>
  <c r="H117" i="5"/>
  <c r="H116" i="5"/>
  <c r="H115" i="5"/>
  <c r="F114" i="5"/>
  <c r="H113" i="5"/>
  <c r="H112" i="5"/>
  <c r="H111" i="5"/>
  <c r="H110" i="5"/>
  <c r="H109" i="5"/>
  <c r="F108" i="5"/>
  <c r="H107" i="5"/>
  <c r="H106" i="5"/>
  <c r="H105" i="5"/>
  <c r="H104" i="5"/>
  <c r="H103" i="5"/>
  <c r="F102" i="5"/>
  <c r="H101" i="5"/>
  <c r="H100" i="5"/>
  <c r="H99" i="5"/>
  <c r="H98" i="5"/>
  <c r="H97" i="5"/>
  <c r="F96" i="5"/>
  <c r="H95" i="5"/>
  <c r="H94" i="5"/>
  <c r="H93" i="5"/>
  <c r="H92" i="5"/>
  <c r="H91" i="5"/>
  <c r="F90" i="5"/>
  <c r="H89" i="5"/>
  <c r="H88" i="5"/>
  <c r="H87" i="5"/>
  <c r="H86" i="5"/>
  <c r="H85" i="5"/>
  <c r="F84" i="5"/>
  <c r="H83" i="5"/>
  <c r="H82" i="5"/>
  <c r="H81" i="5"/>
  <c r="H80" i="5"/>
  <c r="H79" i="5"/>
  <c r="F78" i="5"/>
  <c r="H77" i="5"/>
  <c r="H76" i="5"/>
  <c r="H75" i="5"/>
  <c r="H74" i="5"/>
  <c r="H73" i="5"/>
  <c r="F72" i="5"/>
  <c r="H71" i="5"/>
  <c r="H70" i="5"/>
  <c r="H69" i="5"/>
  <c r="H68" i="5"/>
  <c r="H67" i="5"/>
  <c r="F66" i="5"/>
  <c r="H65" i="5"/>
  <c r="H64" i="5"/>
  <c r="H63" i="5"/>
  <c r="H62" i="5"/>
  <c r="H61" i="5"/>
  <c r="F60" i="5"/>
  <c r="H59" i="5"/>
  <c r="H58" i="5"/>
  <c r="H57" i="5"/>
  <c r="H56" i="5"/>
  <c r="H55" i="5"/>
  <c r="F54" i="5"/>
  <c r="H53" i="5"/>
  <c r="H52" i="5"/>
  <c r="H51" i="5"/>
  <c r="H50" i="5"/>
  <c r="H49" i="5"/>
  <c r="F48" i="5"/>
  <c r="H47" i="5"/>
  <c r="H46" i="5"/>
  <c r="H45" i="5"/>
  <c r="H44" i="5"/>
  <c r="H43" i="5"/>
  <c r="F42" i="5"/>
  <c r="H41" i="5"/>
  <c r="H40" i="5"/>
  <c r="H39" i="5"/>
  <c r="H38" i="5"/>
  <c r="H37" i="5"/>
  <c r="F36" i="5"/>
  <c r="H35" i="5"/>
  <c r="H34" i="5"/>
  <c r="H33" i="5"/>
  <c r="H32" i="5"/>
  <c r="H31" i="5"/>
  <c r="F30" i="5"/>
  <c r="H29" i="5"/>
  <c r="H28" i="5"/>
  <c r="H27" i="5"/>
  <c r="H26" i="5"/>
  <c r="H25" i="5"/>
  <c r="F21" i="5"/>
  <c r="H20" i="5"/>
  <c r="H4" i="5" l="1"/>
  <c r="C14" i="5"/>
  <c r="H84" i="5"/>
  <c r="G84" i="5" s="1"/>
  <c r="H78" i="5"/>
  <c r="G78" i="5" s="1"/>
  <c r="H90" i="5"/>
  <c r="G90" i="5" s="1"/>
  <c r="H21" i="5"/>
  <c r="G21" i="5" s="1"/>
  <c r="H36" i="5"/>
  <c r="G36" i="5" s="1"/>
  <c r="H96" i="5"/>
  <c r="G96" i="5" s="1"/>
  <c r="H102" i="5"/>
  <c r="G102" i="5" s="1"/>
  <c r="H42" i="5"/>
  <c r="G42" i="5" s="1"/>
  <c r="H108" i="5"/>
  <c r="G108" i="5" s="1"/>
  <c r="H48" i="5"/>
  <c r="G48" i="5" s="1"/>
  <c r="H114" i="5"/>
  <c r="G114" i="5" s="1"/>
  <c r="H54" i="5"/>
  <c r="G54" i="5" s="1"/>
  <c r="H66" i="5"/>
  <c r="G66" i="5" s="1"/>
  <c r="H72" i="5"/>
  <c r="G72" i="5" s="1"/>
  <c r="H120" i="5"/>
  <c r="G120" i="5" s="1"/>
  <c r="H126" i="5"/>
  <c r="G126" i="5" s="1"/>
  <c r="H132" i="5"/>
  <c r="G132" i="5" s="1"/>
  <c r="H138" i="5"/>
  <c r="G138" i="5" s="1"/>
  <c r="H60" i="5"/>
  <c r="G60" i="5" s="1"/>
  <c r="H30" i="5"/>
  <c r="G30" i="5" s="1"/>
  <c r="C15" i="5" l="1"/>
  <c r="C16" i="5" s="1"/>
  <c r="C17" i="5"/>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<sst xmlns="http://schemas.openxmlformats.org/spreadsheetml/2006/main" count="545" uniqueCount="99">
  <si>
    <t>EUR</t>
  </si>
  <si>
    <t>Xetra</t>
  </si>
  <si>
    <t>ISIN DE0005909006</t>
  </si>
  <si>
    <t>Total</t>
  </si>
  <si>
    <t>21.01.2025 - 24.01.2025</t>
  </si>
  <si>
    <t>Trade Date</t>
  </si>
  <si>
    <t>Buy (B) / Sell (S)</t>
  </si>
  <si>
    <t>B</t>
  </si>
  <si>
    <t>Number of shares</t>
  </si>
  <si>
    <t>Price</t>
  </si>
  <si>
    <t>Currency</t>
  </si>
  <si>
    <t>Trading platform</t>
  </si>
  <si>
    <t>Date</t>
  </si>
  <si>
    <t>Number of shares acquired</t>
  </si>
  <si>
    <t>Average purchase price</t>
  </si>
  <si>
    <t>Purchased volume</t>
  </si>
  <si>
    <t>as % of share capital</t>
  </si>
  <si>
    <t>Daily Transactions</t>
  </si>
  <si>
    <t>see detail sheets</t>
  </si>
  <si>
    <t>Share buyback details Bilfinger SE</t>
  </si>
  <si>
    <t xml:space="preserve">Start date share buyback </t>
  </si>
  <si>
    <t xml:space="preserve">End date share buyback </t>
  </si>
  <si>
    <t>Total purchased volume</t>
  </si>
  <si>
    <t>Maximum purchased volume</t>
  </si>
  <si>
    <t>Maximum number of shares</t>
  </si>
  <si>
    <t>Maximum duration in trading days</t>
  </si>
  <si>
    <t>Trade Time (CET)</t>
  </si>
  <si>
    <t>No XETRA purchases on the following days</t>
  </si>
  <si>
    <t>Aktienrückkauf 2025</t>
  </si>
  <si>
    <t>Number of outstanding shares</t>
  </si>
  <si>
    <t>Outstanding shares</t>
  </si>
  <si>
    <t>as % of outstanding shares</t>
  </si>
  <si>
    <t>27.01.2025 - 31.01.2025</t>
  </si>
  <si>
    <t>09:13:48</t>
  </si>
  <si>
    <t>17:14:42</t>
  </si>
  <si>
    <t>11:17:03</t>
  </si>
  <si>
    <t>11:24:02</t>
  </si>
  <si>
    <t>11:36:53</t>
  </si>
  <si>
    <t>11:51:10</t>
  </si>
  <si>
    <t>11:55:50</t>
  </si>
  <si>
    <t>17:21:06</t>
  </si>
  <si>
    <t>13:17:01</t>
  </si>
  <si>
    <t>12:34:33</t>
  </si>
  <si>
    <t>15:07:22</t>
  </si>
  <si>
    <t>15:47:07</t>
  </si>
  <si>
    <t>09:10:31</t>
  </si>
  <si>
    <t>09:14:56</t>
  </si>
  <si>
    <t>12:24:58</t>
  </si>
  <si>
    <t>13:59:52</t>
  </si>
  <si>
    <t>10:43:57</t>
  </si>
  <si>
    <t>11:12:35</t>
  </si>
  <si>
    <t>11:25:34</t>
  </si>
  <si>
    <t>11:27:21</t>
  </si>
  <si>
    <t>11:27:23</t>
  </si>
  <si>
    <t>11:45:10</t>
  </si>
  <si>
    <t>13:14:26</t>
  </si>
  <si>
    <t>17:19:11</t>
  </si>
  <si>
    <t>17:20:55</t>
  </si>
  <si>
    <t>15:17:16</t>
  </si>
  <si>
    <t>15:59:37</t>
  </si>
  <si>
    <t>16:18:49</t>
  </si>
  <si>
    <t>17:07:35</t>
  </si>
  <si>
    <t>09:16:17</t>
  </si>
  <si>
    <t>09:56:02</t>
  </si>
  <si>
    <t>09:10:23</t>
  </si>
  <si>
    <t>10:02:00</t>
  </si>
  <si>
    <t>16:52:07</t>
  </si>
  <si>
    <t>17:06:18</t>
  </si>
  <si>
    <t>16:05:29</t>
  </si>
  <si>
    <t>11:20:53</t>
  </si>
  <si>
    <t>15:17:01</t>
  </si>
  <si>
    <t>16:51:51</t>
  </si>
  <si>
    <t>12:23:20</t>
  </si>
  <si>
    <t>16:58:01</t>
  </si>
  <si>
    <t>17:08:19</t>
  </si>
  <si>
    <t>17:08:22</t>
  </si>
  <si>
    <t>17:16:43</t>
  </si>
  <si>
    <t>17:23:32</t>
  </si>
  <si>
    <t>17:29:12</t>
  </si>
  <si>
    <t>17:29:33</t>
  </si>
  <si>
    <t>17:29:43</t>
  </si>
  <si>
    <t>10:04:33</t>
  </si>
  <si>
    <t>10:37:35</t>
  </si>
  <si>
    <t>11:03:35</t>
  </si>
  <si>
    <t>11:57:27</t>
  </si>
  <si>
    <t>12:00:08</t>
  </si>
  <si>
    <t>15:55:28</t>
  </si>
  <si>
    <t>15:57:04</t>
  </si>
  <si>
    <t>15:14:48</t>
  </si>
  <si>
    <t>15:32:45</t>
  </si>
  <si>
    <t>16:38:39</t>
  </si>
  <si>
    <t>17:01:33</t>
  </si>
  <si>
    <t>09:52:08</t>
  </si>
  <si>
    <t>15:14:53</t>
  </si>
  <si>
    <t>10:38:06</t>
  </si>
  <si>
    <t>11:08:05</t>
  </si>
  <si>
    <t>12:41:12</t>
  </si>
  <si>
    <t>13:46:18</t>
  </si>
  <si>
    <t>15:41:24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</si>
</sst>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quot;$&quot;* #,##0.00_);_(&quot;$&quot;* \(#,##0.00\);_(&quot;$&quot;* &quot;-&quot;??_);_(@_)"/>
    <numFmt numFmtId="165" formatCode="_(* #,##0.00_);_(* \(#,##0.00\);_(* &quot;-&quot;??_);_(@_)"/>
    <numFmt numFmtId="166" formatCode="_(&quot;€&quot;* #,##0.00_);_(&quot;€&quot;* \(#,##0.00\);_(&quot;€&quot;* &quot;-&quot;??_);_(@_)"/>
    <numFmt numFmtId="167" formatCode="#,##0.0000"/>
    <numFmt numFmtId="168" formatCode="#,##0.00\ &quot;€&quot;"/>
    <numFmt numFmtId="169" formatCode="yyyy\-mm\-dd"/>
    <numFmt numFmtId="170" formatCode="#,##0_);\(#,##0\);#,##0_);@_)"/>
    <numFmt numFmtId="171" formatCode="#,##0.0000\ &quot;€&quot;"/>
    <numFmt numFmtId="172" formatCode="_-[$€-2]\ * #,##0.00_-;\-[$€-2]\ * #,##0.00_-;_-[$€-2]\ * &quot;-&quot;??_-;_-@_-"/>
    <numFmt numFmtId="173" formatCode="_(* #,##0_);_(* \(#,##0\);_(* &quot;-&quot;??_);_(@_)"/>
    <numFmt numFmtId="174" formatCode="0.0000"/>
    <numFmt numFmtId="175" formatCode="_-* #,##0_-;\-* #,##0_-;_-* &quot;-&quot;??_-;_-@_-"/>
    <numFmt numFmtId="176" formatCode="#,##0\ &quot;€&quot;"/>
  </numFmts>
  <fonts count="48"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b/>
      <sz val="18"/>
      <color theme="3"/>
      <name val="Cambria"/>
      <family val="2"/>
      <scheme val="major"/>
    </font>
    <font>
      <sz val="10"/>
      <name val="Arial"/>
      <family val="2"/>
    </font>
    <font>
      <b/>
      <sz val="10"/>
      <name val="Arial Narrow"/>
      <family val="2"/>
    </font>
    <font>
      <sz val="11"/>
      <color indexed="8"/>
      <name val="Calibri"/>
      <family val="2"/>
      <scheme val="minor"/>
    </font>
    <font>
      <b/>
      <sz val="22"/>
      <color indexed="18"/>
      <name val="Arial"/>
      <family val="2"/>
    </font>
    <font>
      <sz val="9"/>
      <color rgb="FFFFFFFF"/>
      <name val="Arial"/>
      <family val="2"/>
    </font>
    <font>
      <sz val="10"/>
      <color indexed="9"/>
      <name val="Arial"/>
      <family val="2"/>
    </font>
    <font>
      <b/>
      <sz val="14"/>
      <color indexed="30"/>
      <name val="Arial"/>
      <family val="2"/>
    </font>
    <font>
      <sz val="10"/>
      <color indexed="8"/>
      <name val="Arial"/>
      <family val="2"/>
    </font>
    <font>
      <b/>
      <sz val="14"/>
      <color indexed="18"/>
      <name val="Arial"/>
      <family val="2"/>
    </font>
    <font>
      <b/>
      <sz val="9"/>
      <name val="Arial"/>
      <family val="2"/>
    </font>
    <font>
      <b/>
      <sz val="9"/>
      <color indexed="8"/>
      <name val="Arial"/>
      <family val="2"/>
    </font>
    <font>
      <b/>
      <sz val="10"/>
      <color indexed="8"/>
      <name val="Arial"/>
      <family val="2"/>
    </font>
    <font>
      <sz val="9"/>
      <color indexed="8"/>
      <name val="Arial"/>
      <family val="2"/>
    </font>
    <font>
      <b/>
      <sz val="11"/>
      <color indexed="9"/>
      <name val="Calibri"/>
      <family val="2"/>
    </font>
    <font>
      <sz val="10"/>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indexed="12"/>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1"/>
      <color theme="1"/>
      <name val="Calibri"/>
      <family val="2"/>
      <scheme val="minor"/>
    </font>
    <font>
      <sz val="11"/>
      <color rgb="FFFF0000"/>
      <name val="Calibri"/>
      <family val="2"/>
      <scheme val="minor"/>
    </font>
    <font>
      <sz val="8"/>
      <color theme="1"/>
      <name val="Arial"/>
      <family val="2"/>
    </font>
    <font>
      <b/>
      <sz val="12"/>
      <name val="Arial"/>
      <family val="2"/>
    </font>
    <font>
      <sz val="10"/>
      <color theme="4"/>
      <name val="Arial"/>
      <family val="2"/>
    </font>
    <font>
      <sz val="9"/>
      <color theme="1"/>
      <name val="Arial"/>
      <family val="2"/>
    </font>
    <font>
      <sz val="9"/>
      <name val="Arial"/>
      <family val="2"/>
    </font>
    <font>
      <b/>
      <sz val="10"/>
      <color theme="1"/>
      <name val="Arial"/>
      <family val="2"/>
    </font>
    <font>
      <b/>
      <sz val="10"/>
      <name val="Arial"/>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rgb="FF4F81BD"/>
        <bgColor indexed="64"/>
      </patternFill>
    </fill>
    <fill>
      <patternFill patternType="solid">
        <fgColor indexed="26"/>
        <bgColor indexed="64"/>
      </patternFill>
    </fill>
    <fill>
      <patternFill patternType="solid">
        <fgColor theme="0" tint="-4.9989318521683403E-2"/>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hair">
        <color indexed="8"/>
      </top>
      <bottom style="hair">
        <color indexed="8"/>
      </bottom>
      <diagonal/>
    </border>
    <border>
      <left/>
      <right/>
      <top/>
      <bottom style="hair">
        <color indexed="64"/>
      </bottom>
      <diagonal/>
    </border>
    <border>
      <left/>
      <right/>
      <top style="hair">
        <color indexed="23"/>
      </top>
      <bottom style="hair">
        <color indexed="23"/>
      </bottom>
      <diagonal/>
    </border>
    <border>
      <left/>
      <right/>
      <top style="hair">
        <color indexed="23"/>
      </top>
      <bottom style="thin">
        <color indexed="23"/>
      </bottom>
      <diagonal/>
    </border>
    <border>
      <left/>
      <right/>
      <top/>
      <bottom style="thin">
        <color rgb="FFDB0C0C"/>
      </bottom>
      <diagonal/>
    </border>
    <border>
      <left style="thin">
        <color theme="0" tint="-0.499984740745262"/>
      </left>
      <right/>
      <top style="thin">
        <color theme="0" tint="-0.499984740745262"/>
      </top>
      <bottom style="hair">
        <color indexed="64"/>
      </bottom>
      <diagonal/>
    </border>
    <border>
      <left/>
      <right style="thin">
        <color theme="0" tint="-0.499984740745262"/>
      </right>
      <top style="thin">
        <color theme="0" tint="-0.499984740745262"/>
      </top>
      <bottom style="hair">
        <color indexed="64"/>
      </bottom>
      <diagonal/>
    </border>
    <border>
      <left style="thin">
        <color theme="0" tint="-0.499984740745262"/>
      </left>
      <right/>
      <top style="hair">
        <color indexed="64"/>
      </top>
      <bottom style="hair">
        <color indexed="64"/>
      </bottom>
      <diagonal/>
    </border>
    <border>
      <left/>
      <right style="thin">
        <color theme="0" tint="-0.499984740745262"/>
      </right>
      <top style="hair">
        <color indexed="64"/>
      </top>
      <bottom style="hair">
        <color indexed="64"/>
      </bottom>
      <diagonal/>
    </border>
    <border>
      <left style="thin">
        <color theme="0" tint="-0.499984740745262"/>
      </left>
      <right/>
      <top style="hair">
        <color indexed="64"/>
      </top>
      <bottom style="thin">
        <color theme="0" tint="-0.499984740745262"/>
      </bottom>
      <diagonal/>
    </border>
    <border>
      <left/>
      <right style="thin">
        <color theme="0" tint="-0.499984740745262"/>
      </right>
      <top style="hair">
        <color indexed="64"/>
      </top>
      <bottom style="thin">
        <color theme="0" tint="-0.499984740745262"/>
      </bottom>
      <diagonal/>
    </border>
    <border>
      <left/>
      <right/>
      <top style="medium">
        <color theme="4"/>
      </top>
      <bottom style="medium">
        <color theme="4"/>
      </bottom>
      <diagonal/>
    </border>
    <border>
      <left style="thin">
        <color theme="0" tint="-0.499984740745262"/>
      </left>
      <right/>
      <top style="hair">
        <color indexed="64"/>
      </top>
      <bottom style="thin">
        <color indexed="64"/>
      </bottom>
      <diagonal/>
    </border>
    <border>
      <left/>
      <right style="thin">
        <color theme="0" tint="-0.499984740745262"/>
      </right>
      <top style="hair">
        <color indexed="64"/>
      </top>
      <bottom style="thin">
        <color indexed="64"/>
      </bottom>
      <diagonal/>
    </border>
    <border>
      <left style="thin">
        <color theme="0" tint="-0.499984740745262"/>
      </left>
      <right/>
      <top style="hair">
        <color indexed="64"/>
      </top>
      <bottom/>
      <diagonal/>
    </border>
    <border>
      <left/>
      <right style="thin">
        <color theme="0" tint="-0.499984740745262"/>
      </right>
      <top style="hair">
        <color indexed="64"/>
      </top>
      <bottom/>
      <diagonal/>
    </border>
  </borders>
  <cellStyleXfs count="108">
    <xf numFmtId="0" fontId="0" fillId="0" borderId="0"/>
    <xf numFmtId="0" fontId="10" fillId="0" borderId="0"/>
    <xf numFmtId="0" fontId="12" fillId="0" borderId="0"/>
    <xf numFmtId="0" fontId="7" fillId="0" borderId="0"/>
    <xf numFmtId="0" fontId="13" fillId="0" borderId="0" applyNumberFormat="0" applyFill="0" applyBorder="0" applyAlignment="0" applyProtection="0"/>
    <xf numFmtId="9" fontId="17" fillId="0" borderId="0" applyFont="0" applyFill="0" applyBorder="0" applyAlignment="0" applyProtection="0"/>
    <xf numFmtId="0" fontId="18" fillId="0" borderId="0" applyNumberFormat="0" applyFill="0" applyBorder="0" applyProtection="0">
      <alignment vertical="top"/>
    </xf>
    <xf numFmtId="0" fontId="22" fillId="0" borderId="10" applyNumberFormat="0" applyFill="0" applyAlignment="0" applyProtection="0"/>
    <xf numFmtId="165" fontId="17" fillId="0" borderId="0" applyFont="0" applyFill="0" applyBorder="0" applyAlignment="0" applyProtection="0"/>
    <xf numFmtId="0" fontId="23" fillId="36" borderId="0"/>
    <xf numFmtId="0" fontId="22" fillId="33" borderId="12" applyNumberFormat="0" applyAlignment="0"/>
    <xf numFmtId="0" fontId="22" fillId="33" borderId="11" applyNumberFormat="0" applyAlignment="0"/>
    <xf numFmtId="0" fontId="20" fillId="37" borderId="0" applyNumberFormat="0" applyAlignment="0">
      <alignment wrapText="1"/>
    </xf>
    <xf numFmtId="0" fontId="22" fillId="33" borderId="13" applyNumberFormat="0" applyAlignment="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5" fontId="10" fillId="0" borderId="0" applyFont="0" applyFill="0" applyBorder="0" applyAlignment="0" applyProtection="0"/>
    <xf numFmtId="165" fontId="7" fillId="0" borderId="0" applyFont="0" applyFill="0" applyBorder="0" applyAlignment="0" applyProtection="0"/>
    <xf numFmtId="0" fontId="8" fillId="0" borderId="0"/>
    <xf numFmtId="0" fontId="8" fillId="10" borderId="0" applyNumberFormat="0" applyBorder="0" applyAlignment="0" applyProtection="0"/>
    <xf numFmtId="0" fontId="8" fillId="14" borderId="0" applyNumberFormat="0" applyBorder="0" applyAlignment="0" applyProtection="0"/>
    <xf numFmtId="0" fontId="8" fillId="18" borderId="0" applyNumberFormat="0" applyBorder="0" applyAlignment="0" applyProtection="0"/>
    <xf numFmtId="0" fontId="8" fillId="22" borderId="0" applyNumberFormat="0" applyBorder="0" applyAlignment="0" applyProtection="0"/>
    <xf numFmtId="0" fontId="8" fillId="26" borderId="0" applyNumberFormat="0" applyBorder="0" applyAlignment="0" applyProtection="0"/>
    <xf numFmtId="0" fontId="8" fillId="30" borderId="0" applyNumberFormat="0" applyBorder="0" applyAlignment="0" applyProtection="0"/>
    <xf numFmtId="0" fontId="8" fillId="11" borderId="0" applyNumberFormat="0" applyBorder="0" applyAlignment="0" applyProtection="0"/>
    <xf numFmtId="0" fontId="8" fillId="15" borderId="0" applyNumberFormat="0" applyBorder="0" applyAlignment="0" applyProtection="0"/>
    <xf numFmtId="0" fontId="8" fillId="19" borderId="0" applyNumberFormat="0" applyBorder="0" applyAlignment="0" applyProtection="0"/>
    <xf numFmtId="0" fontId="8" fillId="23" borderId="0" applyNumberFormat="0" applyBorder="0" applyAlignment="0" applyProtection="0"/>
    <xf numFmtId="0" fontId="8" fillId="27" borderId="0" applyNumberFormat="0" applyBorder="0" applyAlignment="0" applyProtection="0"/>
    <xf numFmtId="0" fontId="8" fillId="31" borderId="0" applyNumberFormat="0" applyBorder="0" applyAlignment="0" applyProtection="0"/>
    <xf numFmtId="0" fontId="25" fillId="12" borderId="0" applyNumberFormat="0" applyBorder="0" applyAlignment="0" applyProtection="0"/>
    <xf numFmtId="0" fontId="25" fillId="16" borderId="0" applyNumberFormat="0" applyBorder="0" applyAlignment="0" applyProtection="0"/>
    <xf numFmtId="0" fontId="25" fillId="20" borderId="0" applyNumberFormat="0" applyBorder="0" applyAlignment="0" applyProtection="0"/>
    <xf numFmtId="0" fontId="25" fillId="24" borderId="0" applyNumberFormat="0" applyBorder="0" applyAlignment="0" applyProtection="0"/>
    <xf numFmtId="0" fontId="25" fillId="28" borderId="0" applyNumberFormat="0" applyBorder="0" applyAlignment="0" applyProtection="0"/>
    <xf numFmtId="0" fontId="25" fillId="32" borderId="0" applyNumberFormat="0" applyBorder="0" applyAlignment="0" applyProtection="0"/>
    <xf numFmtId="0" fontId="25" fillId="9" borderId="0" applyNumberFormat="0" applyBorder="0" applyAlignment="0" applyProtection="0"/>
    <xf numFmtId="0" fontId="25" fillId="13" borderId="0" applyNumberFormat="0" applyBorder="0" applyAlignment="0" applyProtection="0"/>
    <xf numFmtId="0" fontId="25" fillId="17" borderId="0" applyNumberFormat="0" applyBorder="0" applyAlignment="0" applyProtection="0"/>
    <xf numFmtId="0" fontId="25" fillId="21" borderId="0" applyNumberFormat="0" applyBorder="0" applyAlignment="0" applyProtection="0"/>
    <xf numFmtId="0" fontId="25" fillId="25" borderId="0" applyNumberFormat="0" applyBorder="0" applyAlignment="0" applyProtection="0"/>
    <xf numFmtId="0" fontId="25" fillId="29" borderId="0" applyNumberFormat="0" applyBorder="0" applyAlignment="0" applyProtection="0"/>
    <xf numFmtId="0" fontId="26" fillId="3" borderId="0" applyNumberFormat="0" applyBorder="0" applyAlignment="0" applyProtection="0"/>
    <xf numFmtId="0" fontId="27" fillId="6" borderId="4" applyNumberFormat="0" applyAlignment="0" applyProtection="0"/>
    <xf numFmtId="0" fontId="28" fillId="7" borderId="7" applyNumberFormat="0" applyAlignment="0" applyProtection="0"/>
    <xf numFmtId="165" fontId="10" fillId="0" borderId="0" applyFont="0" applyFill="0" applyBorder="0" applyAlignment="0" applyProtection="0"/>
    <xf numFmtId="165"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0" fontId="29" fillId="0" borderId="0" applyNumberFormat="0" applyFill="0" applyBorder="0" applyAlignment="0" applyProtection="0"/>
    <xf numFmtId="0" fontId="30" fillId="2" borderId="0" applyNumberFormat="0" applyBorder="0" applyAlignment="0" applyProtection="0"/>
    <xf numFmtId="0" fontId="31" fillId="0" borderId="1" applyNumberFormat="0" applyFill="0" applyAlignment="0" applyProtection="0"/>
    <xf numFmtId="0" fontId="32" fillId="0" borderId="2" applyNumberFormat="0" applyFill="0" applyAlignment="0" applyProtection="0"/>
    <xf numFmtId="0" fontId="33" fillId="0" borderId="3" applyNumberFormat="0" applyFill="0" applyAlignment="0" applyProtection="0"/>
    <xf numFmtId="0" fontId="33" fillId="0" borderId="0" applyNumberFormat="0" applyFill="0" applyBorder="0" applyAlignment="0" applyProtection="0"/>
    <xf numFmtId="0" fontId="34" fillId="0" borderId="0" applyNumberFormat="0" applyFill="0" applyBorder="0" applyAlignment="0" applyProtection="0">
      <alignment vertical="top"/>
      <protection locked="0"/>
    </xf>
    <xf numFmtId="0" fontId="35" fillId="5" borderId="4" applyNumberFormat="0" applyAlignment="0" applyProtection="0"/>
    <xf numFmtId="0" fontId="36" fillId="0" borderId="6" applyNumberFormat="0" applyFill="0" applyAlignment="0" applyProtection="0"/>
    <xf numFmtId="0" fontId="37" fillId="4" borderId="0" applyNumberFormat="0" applyBorder="0" applyAlignment="0" applyProtection="0"/>
    <xf numFmtId="0" fontId="10" fillId="0" borderId="0"/>
    <xf numFmtId="0" fontId="10" fillId="0" borderId="0"/>
    <xf numFmtId="0" fontId="10" fillId="0" borderId="0"/>
    <xf numFmtId="0" fontId="10" fillId="0" borderId="0"/>
    <xf numFmtId="0" fontId="8" fillId="8" borderId="8" applyNumberFormat="0" applyFont="0" applyAlignment="0" applyProtection="0"/>
    <xf numFmtId="0" fontId="38" fillId="6" borderId="5" applyNumberFormat="0" applyAlignment="0" applyProtection="0"/>
    <xf numFmtId="0" fontId="9"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xf numFmtId="0" fontId="6" fillId="0" borderId="0"/>
    <xf numFmtId="0" fontId="8" fillId="0" borderId="0"/>
    <xf numFmtId="9" fontId="10" fillId="0" borderId="0" applyFont="0" applyFill="0" applyBorder="0" applyAlignment="0" applyProtection="0"/>
    <xf numFmtId="165" fontId="6" fillId="0" borderId="0" applyFont="0" applyFill="0" applyBorder="0" applyAlignment="0" applyProtection="0"/>
    <xf numFmtId="0" fontId="6" fillId="0" borderId="0"/>
    <xf numFmtId="0" fontId="5" fillId="0" borderId="0"/>
    <xf numFmtId="0" fontId="4" fillId="0" borderId="0"/>
    <xf numFmtId="0" fontId="3" fillId="0" borderId="0"/>
    <xf numFmtId="0" fontId="2" fillId="0" borderId="0"/>
    <xf numFmtId="0" fontId="1" fillId="0" borderId="0"/>
    <xf numFmtId="165" fontId="1"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0" fontId="1" fillId="0" borderId="0"/>
    <xf numFmtId="0" fontId="1" fillId="0" borderId="0"/>
    <xf numFmtId="43" fontId="17"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8" fillId="0" borderId="0" applyFont="0" applyFill="0" applyBorder="0" applyAlignment="0" applyProtection="0"/>
  </cellStyleXfs>
  <cellXfs count="95">
    <xf numFmtId="0" fontId="0" fillId="0" borderId="0" xfId="0"/>
    <xf numFmtId="0" fontId="10" fillId="0" borderId="0" xfId="1"/>
    <xf numFmtId="0" fontId="7" fillId="33" borderId="0" xfId="3" applyFill="1"/>
    <xf numFmtId="167" fontId="14" fillId="33" borderId="0" xfId="4" applyNumberFormat="1" applyFont="1" applyFill="1"/>
    <xf numFmtId="0" fontId="16" fillId="33" borderId="0" xfId="4" applyFont="1" applyFill="1"/>
    <xf numFmtId="0" fontId="7" fillId="0" borderId="0" xfId="3"/>
    <xf numFmtId="0" fontId="10" fillId="35" borderId="0" xfId="1" applyFill="1"/>
    <xf numFmtId="0" fontId="15" fillId="35" borderId="0" xfId="1" applyFont="1" applyFill="1"/>
    <xf numFmtId="0" fontId="15" fillId="33" borderId="0" xfId="1" applyFont="1" applyFill="1"/>
    <xf numFmtId="0" fontId="10" fillId="33" borderId="0" xfId="1" applyFill="1"/>
    <xf numFmtId="0" fontId="15" fillId="0" borderId="0" xfId="1" applyFont="1"/>
    <xf numFmtId="0" fontId="24" fillId="0" borderId="0" xfId="81" applyFont="1" applyAlignment="1">
      <alignment horizontal="center" vertical="center" wrapText="1"/>
    </xf>
    <xf numFmtId="0" fontId="11" fillId="0" borderId="0" xfId="81" applyFont="1" applyAlignment="1">
      <alignment horizontal="center" vertical="center" wrapText="1"/>
    </xf>
    <xf numFmtId="0" fontId="41" fillId="0" borderId="0" xfId="30" applyFont="1"/>
    <xf numFmtId="167" fontId="41" fillId="0" borderId="0" xfId="30" applyNumberFormat="1" applyFont="1"/>
    <xf numFmtId="4" fontId="41" fillId="0" borderId="0" xfId="30" applyNumberFormat="1" applyFont="1"/>
    <xf numFmtId="10" fontId="10" fillId="34" borderId="0" xfId="5" applyNumberFormat="1" applyFont="1" applyFill="1" applyBorder="1" applyAlignment="1">
      <alignment horizontal="center"/>
    </xf>
    <xf numFmtId="14" fontId="21" fillId="0" borderId="0" xfId="3" applyNumberFormat="1" applyFont="1"/>
    <xf numFmtId="0" fontId="42" fillId="33" borderId="0" xfId="4" applyFont="1" applyFill="1" applyAlignment="1">
      <alignment vertical="center"/>
    </xf>
    <xf numFmtId="169" fontId="24" fillId="0" borderId="0" xfId="81" applyNumberFormat="1" applyFont="1" applyAlignment="1">
      <alignment horizontal="center" vertical="center" wrapText="1"/>
    </xf>
    <xf numFmtId="0" fontId="44" fillId="34" borderId="0" xfId="3" applyFont="1" applyFill="1"/>
    <xf numFmtId="14" fontId="22" fillId="34" borderId="0" xfId="3" applyNumberFormat="1" applyFont="1" applyFill="1" applyAlignment="1">
      <alignment horizontal="center" vertical="center"/>
    </xf>
    <xf numFmtId="3" fontId="22" fillId="34" borderId="0" xfId="3" applyNumberFormat="1" applyFont="1" applyFill="1" applyAlignment="1">
      <alignment horizontal="left" vertical="center"/>
    </xf>
    <xf numFmtId="10" fontId="45" fillId="34" borderId="0" xfId="92" applyNumberFormat="1" applyFont="1" applyFill="1" applyBorder="1" applyAlignment="1">
      <alignment horizontal="left" vertical="center"/>
    </xf>
    <xf numFmtId="14" fontId="22" fillId="0" borderId="0" xfId="3" applyNumberFormat="1" applyFont="1" applyAlignment="1">
      <alignment horizontal="center" vertical="center"/>
    </xf>
    <xf numFmtId="3" fontId="22" fillId="0" borderId="0" xfId="3" applyNumberFormat="1" applyFont="1" applyAlignment="1">
      <alignment horizontal="left" vertical="center"/>
    </xf>
    <xf numFmtId="10" fontId="45" fillId="0" borderId="0" xfId="92" applyNumberFormat="1" applyFont="1" applyFill="1" applyBorder="1" applyAlignment="1">
      <alignment horizontal="left" vertical="center"/>
    </xf>
    <xf numFmtId="0" fontId="44" fillId="0" borderId="0" xfId="3" applyFont="1"/>
    <xf numFmtId="14" fontId="17" fillId="34" borderId="0" xfId="3" applyNumberFormat="1" applyFont="1" applyFill="1" applyAlignment="1">
      <alignment horizontal="left" vertical="center"/>
    </xf>
    <xf numFmtId="0" fontId="10" fillId="33" borderId="0" xfId="6" applyFont="1" applyFill="1" applyBorder="1" applyAlignment="1">
      <alignment vertical="center"/>
    </xf>
    <xf numFmtId="0" fontId="15" fillId="0" borderId="14" xfId="1" applyFont="1" applyBorder="1"/>
    <xf numFmtId="0" fontId="17" fillId="0" borderId="0" xfId="0" applyFont="1" applyAlignment="1">
      <alignment horizontal="center" vertical="center"/>
    </xf>
    <xf numFmtId="3" fontId="17" fillId="0" borderId="0" xfId="0" applyNumberFormat="1" applyFont="1" applyAlignment="1">
      <alignment horizontal="center" vertical="center"/>
    </xf>
    <xf numFmtId="0" fontId="17" fillId="0" borderId="0" xfId="0" applyFont="1" applyAlignment="1">
      <alignment horizontal="center"/>
    </xf>
    <xf numFmtId="171" fontId="10" fillId="34" borderId="0" xfId="3" applyNumberFormat="1" applyFont="1" applyFill="1" applyAlignment="1">
      <alignment horizontal="center" vertical="center"/>
    </xf>
    <xf numFmtId="0" fontId="17" fillId="34" borderId="15" xfId="0" applyFont="1" applyFill="1" applyBorder="1"/>
    <xf numFmtId="0" fontId="17" fillId="34" borderId="17" xfId="0" applyFont="1" applyFill="1" applyBorder="1"/>
    <xf numFmtId="3" fontId="10" fillId="34" borderId="18" xfId="0" applyNumberFormat="1" applyFont="1" applyFill="1" applyBorder="1" applyAlignment="1">
      <alignment horizontal="right"/>
    </xf>
    <xf numFmtId="173" fontId="10" fillId="34" borderId="16" xfId="93" applyNumberFormat="1" applyFont="1" applyFill="1" applyBorder="1" applyAlignment="1">
      <alignment horizontal="right"/>
    </xf>
    <xf numFmtId="0" fontId="17" fillId="34" borderId="19" xfId="0" applyFont="1" applyFill="1" applyBorder="1"/>
    <xf numFmtId="0" fontId="46" fillId="33" borderId="0" xfId="3" applyFont="1" applyFill="1" applyAlignment="1">
      <alignment horizontal="left"/>
    </xf>
    <xf numFmtId="14" fontId="1" fillId="33" borderId="0" xfId="3" applyNumberFormat="1" applyFont="1" applyFill="1" applyAlignment="1">
      <alignment horizontal="left"/>
    </xf>
    <xf numFmtId="0" fontId="44" fillId="34" borderId="0" xfId="3" applyFont="1" applyFill="1" applyAlignment="1">
      <alignment horizontal="center"/>
    </xf>
    <xf numFmtId="0" fontId="21" fillId="38" borderId="21" xfId="3" applyFont="1" applyFill="1" applyBorder="1" applyAlignment="1">
      <alignment horizontal="left" vertical="center"/>
    </xf>
    <xf numFmtId="0" fontId="21" fillId="38" borderId="21" xfId="0" applyFont="1" applyFill="1" applyBorder="1" applyAlignment="1">
      <alignment horizontal="center" vertical="center" wrapText="1"/>
    </xf>
    <xf numFmtId="14" fontId="17" fillId="0" borderId="0" xfId="3" applyNumberFormat="1" applyFont="1" applyAlignment="1">
      <alignment horizontal="left" vertical="center"/>
    </xf>
    <xf numFmtId="3" fontId="21" fillId="0" borderId="0" xfId="3" applyNumberFormat="1" applyFont="1" applyAlignment="1">
      <alignment horizontal="center" vertical="center"/>
    </xf>
    <xf numFmtId="171" fontId="21" fillId="0" borderId="0" xfId="3" applyNumberFormat="1" applyFont="1" applyAlignment="1">
      <alignment horizontal="center" vertical="center"/>
    </xf>
    <xf numFmtId="168" fontId="21" fillId="0" borderId="0" xfId="3" applyNumberFormat="1" applyFont="1" applyAlignment="1">
      <alignment horizontal="center" vertical="center"/>
    </xf>
    <xf numFmtId="3" fontId="17" fillId="0" borderId="0" xfId="3" applyNumberFormat="1" applyFont="1" applyAlignment="1">
      <alignment horizontal="center" vertical="center"/>
    </xf>
    <xf numFmtId="171" fontId="17" fillId="0" borderId="0" xfId="3" applyNumberFormat="1" applyFont="1" applyAlignment="1">
      <alignment horizontal="center" vertical="center"/>
    </xf>
    <xf numFmtId="168" fontId="17" fillId="0" borderId="0" xfId="3" applyNumberFormat="1" applyFont="1" applyAlignment="1">
      <alignment horizontal="center" vertical="center"/>
    </xf>
    <xf numFmtId="170" fontId="10" fillId="0" borderId="0" xfId="3" applyNumberFormat="1" applyFont="1" applyAlignment="1">
      <alignment horizontal="center" vertical="center"/>
    </xf>
    <xf numFmtId="171" fontId="10" fillId="0" borderId="0" xfId="3" applyNumberFormat="1" applyFont="1" applyAlignment="1">
      <alignment horizontal="center" vertical="center"/>
    </xf>
    <xf numFmtId="168" fontId="10" fillId="0" borderId="0" xfId="3" applyNumberFormat="1" applyFont="1" applyAlignment="1">
      <alignment horizontal="center" vertical="center"/>
    </xf>
    <xf numFmtId="170" fontId="43" fillId="0" borderId="0" xfId="3" applyNumberFormat="1" applyFont="1" applyAlignment="1">
      <alignment horizontal="center" vertical="center"/>
    </xf>
    <xf numFmtId="171" fontId="43" fillId="0" borderId="0" xfId="3" applyNumberFormat="1" applyFont="1" applyAlignment="1">
      <alignment horizontal="center" vertical="center"/>
    </xf>
    <xf numFmtId="14" fontId="21" fillId="0" borderId="0" xfId="3" applyNumberFormat="1" applyFont="1" applyAlignment="1">
      <alignment horizontal="left" vertical="center"/>
    </xf>
    <xf numFmtId="14" fontId="17" fillId="0" borderId="0" xfId="0" applyNumberFormat="1" applyFont="1" applyAlignment="1">
      <alignment horizontal="center" vertical="center"/>
    </xf>
    <xf numFmtId="174" fontId="17" fillId="0" borderId="0" xfId="0" applyNumberFormat="1" applyFont="1" applyAlignment="1">
      <alignment horizontal="center" vertical="center"/>
    </xf>
    <xf numFmtId="0" fontId="17" fillId="34" borderId="0" xfId="3" applyFont="1" applyFill="1"/>
    <xf numFmtId="10" fontId="43" fillId="34" borderId="0" xfId="92" applyNumberFormat="1" applyFont="1" applyFill="1" applyBorder="1" applyAlignment="1">
      <alignment horizontal="right"/>
    </xf>
    <xf numFmtId="0" fontId="17" fillId="34" borderId="22" xfId="3" applyFont="1" applyFill="1" applyBorder="1"/>
    <xf numFmtId="0" fontId="1" fillId="0" borderId="0" xfId="3" applyFont="1"/>
    <xf numFmtId="172" fontId="1" fillId="0" borderId="0" xfId="3" applyNumberFormat="1" applyFont="1"/>
    <xf numFmtId="170" fontId="21" fillId="38" borderId="21" xfId="0" applyNumberFormat="1" applyFont="1" applyFill="1" applyBorder="1" applyAlignment="1">
      <alignment horizontal="center" vertical="center" wrapText="1"/>
    </xf>
    <xf numFmtId="175" fontId="21" fillId="38" borderId="21" xfId="93" applyNumberFormat="1" applyFont="1" applyFill="1" applyBorder="1" applyAlignment="1">
      <alignment horizontal="left" vertical="center"/>
    </xf>
    <xf numFmtId="0" fontId="21" fillId="0" borderId="0" xfId="3" applyFont="1" applyAlignment="1">
      <alignment horizontal="left" vertical="center"/>
    </xf>
    <xf numFmtId="0" fontId="21" fillId="0" borderId="0" xfId="0" applyFont="1" applyAlignment="1">
      <alignment horizontal="center" vertical="center" wrapText="1"/>
    </xf>
    <xf numFmtId="168" fontId="10" fillId="34" borderId="0" xfId="3" applyNumberFormat="1" applyFont="1" applyFill="1" applyAlignment="1">
      <alignment horizontal="center" vertical="center"/>
    </xf>
    <xf numFmtId="168" fontId="21" fillId="38" borderId="21" xfId="0" applyNumberFormat="1" applyFont="1" applyFill="1" applyBorder="1" applyAlignment="1">
      <alignment horizontal="center" vertical="center" wrapText="1"/>
    </xf>
    <xf numFmtId="10" fontId="10" fillId="34" borderId="0" xfId="92" applyNumberFormat="1" applyFont="1" applyFill="1" applyAlignment="1">
      <alignment horizontal="center" vertical="center"/>
    </xf>
    <xf numFmtId="10" fontId="21" fillId="38" borderId="21" xfId="92" applyNumberFormat="1" applyFont="1" applyFill="1" applyBorder="1" applyAlignment="1">
      <alignment horizontal="center" vertical="center" wrapText="1"/>
    </xf>
    <xf numFmtId="0" fontId="21" fillId="38" borderId="21" xfId="3" applyFont="1" applyFill="1" applyBorder="1" applyAlignment="1">
      <alignment horizontal="left" vertical="center" wrapText="1"/>
    </xf>
    <xf numFmtId="0" fontId="17" fillId="34" borderId="15" xfId="0" applyFont="1" applyFill="1" applyBorder="1" applyAlignment="1">
      <alignment wrapText="1"/>
    </xf>
    <xf numFmtId="176" fontId="10" fillId="34" borderId="0" xfId="3" applyNumberFormat="1" applyFont="1" applyFill="1" applyAlignment="1">
      <alignment horizontal="center" vertical="center"/>
    </xf>
    <xf numFmtId="3" fontId="0" fillId="0" borderId="0" xfId="0" applyNumberFormat="1"/>
    <xf numFmtId="170" fontId="10" fillId="34" borderId="0" xfId="3" applyNumberFormat="1" applyFont="1" applyFill="1" applyAlignment="1">
      <alignment horizontal="center" vertical="center"/>
    </xf>
    <xf numFmtId="14" fontId="10" fillId="34" borderId="18" xfId="0" applyNumberFormat="1" applyFont="1" applyFill="1" applyBorder="1" applyAlignment="1">
      <alignment horizontal="right"/>
    </xf>
    <xf numFmtId="0" fontId="10" fillId="34" borderId="25" xfId="0" applyFont="1" applyFill="1" applyBorder="1" applyAlignment="1">
      <alignment horizontal="right"/>
    </xf>
    <xf numFmtId="0" fontId="17" fillId="34" borderId="24" xfId="0" applyFont="1" applyFill="1" applyBorder="1"/>
    <xf numFmtId="0" fontId="46" fillId="0" borderId="0" xfId="95" applyFont="1" applyAlignment="1">
      <alignment horizontal="left"/>
    </xf>
    <xf numFmtId="0" fontId="47" fillId="0" borderId="0" xfId="4" applyFont="1" applyFill="1"/>
    <xf numFmtId="171" fontId="21" fillId="38" borderId="21" xfId="0" applyNumberFormat="1" applyFont="1" applyFill="1" applyBorder="1" applyAlignment="1">
      <alignment horizontal="center" vertical="center" wrapText="1"/>
    </xf>
    <xf numFmtId="10" fontId="10" fillId="34" borderId="20" xfId="92" applyNumberFormat="1" applyFont="1" applyFill="1" applyBorder="1" applyAlignment="1">
      <alignment horizontal="right"/>
    </xf>
    <xf numFmtId="168" fontId="10" fillId="34" borderId="16" xfId="0" applyNumberFormat="1" applyFont="1" applyFill="1" applyBorder="1" applyAlignment="1">
      <alignment horizontal="right"/>
    </xf>
    <xf numFmtId="173" fontId="10" fillId="34" borderId="25" xfId="0" applyNumberFormat="1" applyFont="1" applyFill="1" applyBorder="1" applyAlignment="1">
      <alignment horizontal="right"/>
    </xf>
    <xf numFmtId="173" fontId="10" fillId="34" borderId="23" xfId="93" applyNumberFormat="1" applyFont="1" applyFill="1" applyBorder="1" applyAlignment="1">
      <alignment horizontal="right"/>
    </xf>
    <xf numFmtId="168" fontId="10" fillId="34" borderId="18" xfId="0" applyNumberFormat="1" applyFont="1" applyFill="1" applyBorder="1" applyAlignment="1">
      <alignment horizontal="right"/>
    </xf>
    <xf numFmtId="14" fontId="17" fillId="34" borderId="0" xfId="102" applyNumberFormat="1" applyFont="1" applyFill="1" applyAlignment="1">
      <alignment horizontal="left" vertical="center"/>
    </xf>
    <xf numFmtId="168" fontId="10" fillId="34" borderId="0" xfId="102" applyNumberFormat="1" applyFont="1" applyFill="1" applyAlignment="1">
      <alignment horizontal="center" vertical="center"/>
    </xf>
    <xf numFmtId="10" fontId="7" fillId="33" borderId="0" xfId="92" applyNumberFormat="1" applyFont="1" applyFill="1"/>
    <xf numFmtId="0" fontId="0" fillId="0" borderId="0" xfId="0" applyAlignment="1">
      <alignment horizontal="center"/>
    </xf>
    <xf numFmtId="14" fontId="19" fillId="0" borderId="14" xfId="81" applyNumberFormat="1" applyFont="1" applyBorder="1" applyAlignment="1">
      <alignment horizontal="left" vertical="center" wrapText="1"/>
    </xf>
    <xf numFmtId="0" fontId="19" fillId="0" borderId="14" xfId="81" applyFont="1" applyBorder="1" applyAlignment="1">
      <alignment horizontal="left" vertical="center" wrapText="1"/>
    </xf>
  </cellXfs>
  <cellStyles count="108">
    <cellStyle name="_Heading" xfId="4" xr:uid="{00000000-0005-0000-0000-000000000000}"/>
    <cellStyle name="_SubHeading" xfId="6" xr:uid="{00000000-0005-0000-0000-000001000000}"/>
    <cellStyle name="_Table" xfId="7" xr:uid="{00000000-0005-0000-0000-000002000000}"/>
    <cellStyle name="20% - Accent1 2" xfId="31" xr:uid="{00000000-0005-0000-0000-000003000000}"/>
    <cellStyle name="20% - Accent2 2" xfId="32" xr:uid="{00000000-0005-0000-0000-000004000000}"/>
    <cellStyle name="20% - Accent3 2" xfId="33" xr:uid="{00000000-0005-0000-0000-000005000000}"/>
    <cellStyle name="20% - Accent4 2" xfId="34" xr:uid="{00000000-0005-0000-0000-000006000000}"/>
    <cellStyle name="20% - Accent5 2" xfId="35" xr:uid="{00000000-0005-0000-0000-000007000000}"/>
    <cellStyle name="20% - Accent6 2" xfId="36" xr:uid="{00000000-0005-0000-0000-000008000000}"/>
    <cellStyle name="40% - Accent1 2" xfId="37" xr:uid="{00000000-0005-0000-0000-000009000000}"/>
    <cellStyle name="40% - Accent2 2" xfId="38" xr:uid="{00000000-0005-0000-0000-00000A000000}"/>
    <cellStyle name="40% - Accent3 2" xfId="39" xr:uid="{00000000-0005-0000-0000-00000B000000}"/>
    <cellStyle name="40% - Accent4 2" xfId="40" xr:uid="{00000000-0005-0000-0000-00000C000000}"/>
    <cellStyle name="40% - Accent5 2" xfId="41" xr:uid="{00000000-0005-0000-0000-00000D000000}"/>
    <cellStyle name="40% - Accent6 2" xfId="42" xr:uid="{00000000-0005-0000-0000-00000E000000}"/>
    <cellStyle name="60% - Accent1 2" xfId="43" xr:uid="{00000000-0005-0000-0000-00000F000000}"/>
    <cellStyle name="60% - Accent2 2" xfId="44" xr:uid="{00000000-0005-0000-0000-000010000000}"/>
    <cellStyle name="60% - Accent3 2" xfId="45" xr:uid="{00000000-0005-0000-0000-000011000000}"/>
    <cellStyle name="60% - Accent4 2" xfId="46" xr:uid="{00000000-0005-0000-0000-000012000000}"/>
    <cellStyle name="60% - Accent5 2" xfId="47" xr:uid="{00000000-0005-0000-0000-000013000000}"/>
    <cellStyle name="60% - Accent6 2" xfId="48" xr:uid="{00000000-0005-0000-0000-000014000000}"/>
    <cellStyle name="Accent1 2" xfId="49" xr:uid="{00000000-0005-0000-0000-000015000000}"/>
    <cellStyle name="Accent2 2" xfId="50" xr:uid="{00000000-0005-0000-0000-000016000000}"/>
    <cellStyle name="Accent3 2" xfId="51" xr:uid="{00000000-0005-0000-0000-000017000000}"/>
    <cellStyle name="Accent4 2" xfId="52" xr:uid="{00000000-0005-0000-0000-000018000000}"/>
    <cellStyle name="Accent5 2" xfId="53" xr:uid="{00000000-0005-0000-0000-000019000000}"/>
    <cellStyle name="Accent6 2" xfId="54" xr:uid="{00000000-0005-0000-0000-00001A000000}"/>
    <cellStyle name="Bad 2" xfId="55" xr:uid="{00000000-0005-0000-0000-00001B000000}"/>
    <cellStyle name="blp_column_header" xfId="9" xr:uid="{00000000-0005-0000-0000-00001C000000}"/>
    <cellStyle name="Calculation 2" xfId="56" xr:uid="{00000000-0005-0000-0000-00001D000000}"/>
    <cellStyle name="Check Cell 2" xfId="57" xr:uid="{00000000-0005-0000-0000-00001E000000}"/>
    <cellStyle name="Comma" xfId="93" builtinId="3"/>
    <cellStyle name="Comma 2" xfId="8" xr:uid="{00000000-0005-0000-0000-00001F000000}"/>
    <cellStyle name="Comma 2 2" xfId="58" xr:uid="{00000000-0005-0000-0000-000020000000}"/>
    <cellStyle name="Comma 2 2 2" xfId="99" xr:uid="{8992B918-56C5-4305-BD9E-05375AF15662}"/>
    <cellStyle name="Comma 2 3" xfId="96" xr:uid="{0EF75EB6-A672-4520-B6EA-93933058FA9F}"/>
    <cellStyle name="Comma 3" xfId="28" xr:uid="{00000000-0005-0000-0000-000021000000}"/>
    <cellStyle name="Comma 3 2" xfId="97" xr:uid="{A5B64727-0A6F-4B59-A8A6-0216F42EA26E}"/>
    <cellStyle name="Comma 4" xfId="59" xr:uid="{00000000-0005-0000-0000-000022000000}"/>
    <cellStyle name="Comma 4 2" xfId="100" xr:uid="{8CC2FAD4-FABF-4900-BCC1-8C21C28F716F}"/>
    <cellStyle name="Comma 5" xfId="29" xr:uid="{00000000-0005-0000-0000-000023000000}"/>
    <cellStyle name="Comma 5 2" xfId="84" xr:uid="{00000000-0005-0000-0000-000024000000}"/>
    <cellStyle name="Comma 5 2 2" xfId="91" xr:uid="{00000000-0005-0000-0000-000025000000}"/>
    <cellStyle name="Comma 5 2 2 2" xfId="106" xr:uid="{F0690C1E-4C76-4757-B962-6B0F9CCEE510}"/>
    <cellStyle name="Comma 5 2 3" xfId="101" xr:uid="{6FCDB95D-9202-4B05-80C6-CE0E4DC40A29}"/>
    <cellStyle name="Comma 5 3" xfId="98" xr:uid="{AAAC87F7-A10A-472D-83EB-858C2CB98D32}"/>
    <cellStyle name="Comma 6" xfId="107" xr:uid="{A7AF7DE0-60EC-4E7D-BAFD-7D0C6E876277}"/>
    <cellStyle name="Commerzbank First Column" xfId="10" xr:uid="{00000000-0005-0000-0000-000026000000}"/>
    <cellStyle name="Commerzbank Table" xfId="11" xr:uid="{00000000-0005-0000-0000-000027000000}"/>
    <cellStyle name="Commerzbank Table First Row" xfId="12" xr:uid="{00000000-0005-0000-0000-000028000000}"/>
    <cellStyle name="Commerzbank Table Last Row" xfId="13" xr:uid="{00000000-0005-0000-0000-000029000000}"/>
    <cellStyle name="Currency 2" xfId="60" xr:uid="{00000000-0005-0000-0000-00002A000000}"/>
    <cellStyle name="Euro" xfId="61" xr:uid="{00000000-0005-0000-0000-00002B000000}"/>
    <cellStyle name="Explanatory Text 2" xfId="62" xr:uid="{00000000-0005-0000-0000-00002C000000}"/>
    <cellStyle name="Good 2" xfId="63" xr:uid="{00000000-0005-0000-0000-00002D000000}"/>
    <cellStyle name="Heading 1 2" xfId="64" xr:uid="{00000000-0005-0000-0000-00002E000000}"/>
    <cellStyle name="Heading 2 2" xfId="65" xr:uid="{00000000-0005-0000-0000-00002F000000}"/>
    <cellStyle name="Heading 3 2" xfId="66" xr:uid="{00000000-0005-0000-0000-000030000000}"/>
    <cellStyle name="Heading 4 2" xfId="67" xr:uid="{00000000-0005-0000-0000-000031000000}"/>
    <cellStyle name="Hyperlink 2" xfId="68" xr:uid="{00000000-0005-0000-0000-000032000000}"/>
    <cellStyle name="Input 2" xfId="69" xr:uid="{00000000-0005-0000-0000-000033000000}"/>
    <cellStyle name="Linked Cell 2" xfId="70" xr:uid="{00000000-0005-0000-0000-000034000000}"/>
    <cellStyle name="Neutral 2" xfId="71" xr:uid="{00000000-0005-0000-0000-000035000000}"/>
    <cellStyle name="Normal" xfId="0" builtinId="0"/>
    <cellStyle name="Normal 10" xfId="14" xr:uid="{00000000-0005-0000-0000-000037000000}"/>
    <cellStyle name="Normal 11" xfId="15" xr:uid="{00000000-0005-0000-0000-000038000000}"/>
    <cellStyle name="Normal 12" xfId="16" xr:uid="{00000000-0005-0000-0000-000039000000}"/>
    <cellStyle name="Normal 13" xfId="17" xr:uid="{00000000-0005-0000-0000-00003A000000}"/>
    <cellStyle name="Normal 14" xfId="18" xr:uid="{00000000-0005-0000-0000-00003B000000}"/>
    <cellStyle name="Normal 15" xfId="19" xr:uid="{00000000-0005-0000-0000-00003C000000}"/>
    <cellStyle name="Normal 16" xfId="20" xr:uid="{00000000-0005-0000-0000-00003D000000}"/>
    <cellStyle name="Normal 17" xfId="21" xr:uid="{00000000-0005-0000-0000-00003E000000}"/>
    <cellStyle name="Normal 18" xfId="72" xr:uid="{00000000-0005-0000-0000-00003F000000}"/>
    <cellStyle name="Normal 18 2" xfId="73" xr:uid="{00000000-0005-0000-0000-000040000000}"/>
    <cellStyle name="Normal 19" xfId="30" xr:uid="{00000000-0005-0000-0000-000041000000}"/>
    <cellStyle name="Normal 2" xfId="2" xr:uid="{00000000-0005-0000-0000-000042000000}"/>
    <cellStyle name="Normal 2 2" xfId="1" xr:uid="{00000000-0005-0000-0000-000043000000}"/>
    <cellStyle name="Normal 2 2 2" xfId="82" xr:uid="{00000000-0005-0000-0000-000044000000}"/>
    <cellStyle name="Normal 20" xfId="74" xr:uid="{00000000-0005-0000-0000-000045000000}"/>
    <cellStyle name="Normal 21" xfId="81" xr:uid="{00000000-0005-0000-0000-000046000000}"/>
    <cellStyle name="Normal 21 2" xfId="87" xr:uid="{00000000-0005-0000-0000-000047000000}"/>
    <cellStyle name="Normal 21 2 2" xfId="94" xr:uid="{9F813F55-1F6A-4489-A218-A11824DAB600}"/>
    <cellStyle name="Normal 21 3" xfId="88" xr:uid="{00000000-0005-0000-0000-000048000000}"/>
    <cellStyle name="Normal 21 3 2" xfId="104" xr:uid="{2F986D93-1075-4C60-BC4D-A345641133C9}"/>
    <cellStyle name="Normal 21 4" xfId="89" xr:uid="{00000000-0005-0000-0000-000049000000}"/>
    <cellStyle name="Normal 21 4 2" xfId="105" xr:uid="{B3FCBB2C-9081-46D6-B461-280F8C09276B}"/>
    <cellStyle name="Normal 21 5" xfId="90" xr:uid="{00000000-0005-0000-0000-00004A000000}"/>
    <cellStyle name="Normal 3" xfId="3" xr:uid="{00000000-0005-0000-0000-00004B000000}"/>
    <cellStyle name="Normal 3 2" xfId="75" xr:uid="{00000000-0005-0000-0000-00004C000000}"/>
    <cellStyle name="Normal 3 3" xfId="85" xr:uid="{00000000-0005-0000-0000-00004D000000}"/>
    <cellStyle name="Normal 3 3 2" xfId="102" xr:uid="{4F14A4A7-7489-41DA-8C43-9C99D79D5D99}"/>
    <cellStyle name="Normal 3 4" xfId="86" xr:uid="{00000000-0005-0000-0000-00004E000000}"/>
    <cellStyle name="Normal 3 4 2" xfId="103" xr:uid="{2626ED5E-B8B8-4FD1-9B5A-AF4B0D97496E}"/>
    <cellStyle name="Normal 3 5" xfId="95" xr:uid="{B86551F8-1E65-44C3-B1E3-75C1A423299D}"/>
    <cellStyle name="Normal 4" xfId="22" xr:uid="{00000000-0005-0000-0000-00004F000000}"/>
    <cellStyle name="Normal 5" xfId="23" xr:uid="{00000000-0005-0000-0000-000050000000}"/>
    <cellStyle name="Normal 6" xfId="24" xr:uid="{00000000-0005-0000-0000-000051000000}"/>
    <cellStyle name="Normal 7" xfId="25" xr:uid="{00000000-0005-0000-0000-000052000000}"/>
    <cellStyle name="Normal 8" xfId="26" xr:uid="{00000000-0005-0000-0000-000053000000}"/>
    <cellStyle name="Normal 9" xfId="27" xr:uid="{00000000-0005-0000-0000-000054000000}"/>
    <cellStyle name="Note 2" xfId="76" xr:uid="{00000000-0005-0000-0000-000055000000}"/>
    <cellStyle name="Output 2" xfId="77" xr:uid="{00000000-0005-0000-0000-000056000000}"/>
    <cellStyle name="Percent" xfId="92" builtinId="5"/>
    <cellStyle name="Percent 2" xfId="5" xr:uid="{00000000-0005-0000-0000-000057000000}"/>
    <cellStyle name="Percent 2 2" xfId="83" xr:uid="{00000000-0005-0000-0000-000058000000}"/>
    <cellStyle name="Title 2" xfId="78" xr:uid="{00000000-0005-0000-0000-00005A000000}"/>
    <cellStyle name="Total 2" xfId="79" xr:uid="{00000000-0005-0000-0000-00005B000000}"/>
    <cellStyle name="Warning Text 2" xfId="80" xr:uid="{00000000-0005-0000-0000-00005C000000}"/>
  </cellStyles>
  <dxfs count="7">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s>
  <tableStyles count="0" defaultTableStyle="TableStyleMedium2" defaultPivotStyle="PivotStyleMedium9"/>
  <colors>
    <mruColors>
      <color rgb="FFDB0C0C"/>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microsoft.com/office/2017/06/relationships/rdRichValue" Target="richData/rdrichvalue.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22/10/relationships/richValueRel" Target="richData/richValueRel.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microsoft.com/office/2017/06/relationships/rdRichValueStructure" Target="richData/rdrichvaluestructure.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D291"/>
  <sheetViews>
    <sheetView showGridLines="0" tabSelected="1" zoomScale="85" zoomScaleNormal="85" workbookViewId="0"/>
  </sheetViews>
  <sheetFormatPr defaultColWidth="9.140625" defaultRowHeight="12.75" x14ac:dyDescent="0.2"/>
  <cols>
    <col min="1" max="1" width="2.7109375" style="2" customWidth="1"/>
    <col min="2" max="2" width="34.42578125" style="2" customWidth="1"/>
    <col min="3" max="3" width="26" style="2" customWidth="1"/>
    <col min="4" max="4" width="2.7109375" style="2" customWidth="1"/>
    <col min="5" max="5" width="25.42578125" style="5" customWidth="1"/>
    <col min="6" max="6" width="22.7109375" style="5" customWidth="1"/>
    <col min="7" max="8" width="22.7109375" style="2" customWidth="1"/>
    <col min="9" max="9" width="19.85546875" style="2" bestFit="1" customWidth="1"/>
    <col min="10" max="102" width="9.140625" style="2"/>
    <col min="103" max="16384" width="9.140625" style="5"/>
  </cols>
  <sheetData>
    <row r="1" spans="1:238" s="2" customFormat="1" ht="18" customHeight="1" thickBot="1" x14ac:dyDescent="0.25"/>
    <row r="2" spans="1:238" s="2" customFormat="1" ht="43.5" customHeight="1" thickBot="1" x14ac:dyDescent="0.3">
      <c r="A2" s="4"/>
      <c r="B2" s="4" t="e" vm="1">
        <v>#VALUE!</v>
      </c>
      <c r="C2" s="4"/>
      <c r="D2" s="4"/>
      <c r="E2" s="43" t="s">
        <v>12</v>
      </c>
      <c r="F2" s="44" t="s">
        <v>13</v>
      </c>
      <c r="G2" s="44" t="s">
        <v>14</v>
      </c>
      <c r="H2" s="44" t="s">
        <v>15</v>
      </c>
      <c r="I2" s="44" t="s">
        <v>17</v>
      </c>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row>
    <row r="3" spans="1:238" s="20" customFormat="1" ht="14.1" customHeight="1" x14ac:dyDescent="0.2">
      <c r="B3" s="82" t="s">
        <v>28</v>
      </c>
      <c r="E3" s="28" t="s">
        <v>4</v>
      </c>
      <c r="F3" s="77">
        <v>16655</v>
      </c>
      <c r="G3" s="34">
        <v>48.077399999999997</v>
      </c>
      <c r="H3" s="75">
        <v>800729.09699999995</v>
      </c>
      <c r="I3" s="34" t="s">
        <v>18</v>
      </c>
      <c r="J3" s="21"/>
      <c r="K3" s="23"/>
      <c r="L3" s="21"/>
      <c r="M3" s="22"/>
      <c r="N3" s="21"/>
      <c r="O3" s="23"/>
    </row>
    <row r="4" spans="1:238" s="20" customFormat="1" ht="14.1" customHeight="1" x14ac:dyDescent="0.2">
      <c r="B4" s="81" t="s">
        <v>2</v>
      </c>
      <c r="E4" s="89" t="s">
        <v>32</v>
      </c>
      <c r="F4" s="77">
        <f>+'Daily per week'!$E$12</f>
        <v>18848</v>
      </c>
      <c r="G4" s="34">
        <f>+'Daily per week'!$F$12</f>
        <v>48.671799999999998</v>
      </c>
      <c r="H4" s="75">
        <f>+F4*G4</f>
        <v>917366.08639999991</v>
      </c>
      <c r="I4" s="34" t="s">
        <v>18</v>
      </c>
      <c r="J4" s="21"/>
      <c r="K4" s="23"/>
      <c r="L4" s="21"/>
      <c r="M4" s="22"/>
      <c r="N4" s="21"/>
      <c r="O4" s="23"/>
    </row>
    <row r="5" spans="1:238" s="20" customFormat="1" ht="14.1" customHeight="1" x14ac:dyDescent="0.2">
      <c r="E5" s="28"/>
      <c r="F5" s="52"/>
      <c r="G5" s="53"/>
      <c r="H5" s="54"/>
      <c r="I5" s="22"/>
      <c r="J5" s="21"/>
      <c r="K5" s="23"/>
      <c r="L5" s="21"/>
      <c r="M5" s="22"/>
      <c r="N5" s="21"/>
      <c r="O5" s="23"/>
    </row>
    <row r="6" spans="1:238" s="20" customFormat="1" ht="14.1" customHeight="1" x14ac:dyDescent="0.2">
      <c r="B6" s="74" t="s">
        <v>23</v>
      </c>
      <c r="C6" s="85">
        <v>50000000</v>
      </c>
      <c r="E6" s="28"/>
      <c r="F6" s="52"/>
      <c r="G6" s="53"/>
      <c r="H6" s="54"/>
      <c r="I6" s="25"/>
      <c r="J6" s="24"/>
      <c r="K6" s="26"/>
      <c r="L6" s="24"/>
      <c r="M6" s="25"/>
      <c r="N6" s="24"/>
      <c r="O6" s="26"/>
      <c r="P6" s="27"/>
    </row>
    <row r="7" spans="1:238" s="20" customFormat="1" ht="14.1" customHeight="1" x14ac:dyDescent="0.2">
      <c r="B7" s="36" t="s">
        <v>24</v>
      </c>
      <c r="C7" s="37">
        <v>1100110</v>
      </c>
      <c r="E7" s="28"/>
      <c r="F7" s="52"/>
      <c r="G7" s="53"/>
      <c r="H7" s="54"/>
      <c r="I7" s="22"/>
      <c r="J7" s="21"/>
      <c r="K7" s="23"/>
      <c r="L7" s="21"/>
      <c r="M7" s="22"/>
      <c r="N7" s="21"/>
      <c r="O7" s="23"/>
    </row>
    <row r="8" spans="1:238" s="20" customFormat="1" ht="14.1" customHeight="1" x14ac:dyDescent="0.2">
      <c r="B8" s="36" t="s">
        <v>20</v>
      </c>
      <c r="C8" s="78">
        <v>45678</v>
      </c>
      <c r="E8" s="45"/>
      <c r="F8" s="49"/>
      <c r="G8" s="50"/>
      <c r="H8" s="51"/>
      <c r="I8" s="25"/>
      <c r="J8" s="24"/>
      <c r="K8" s="26"/>
      <c r="L8" s="24"/>
      <c r="M8" s="25"/>
      <c r="N8" s="24"/>
      <c r="O8" s="26"/>
      <c r="P8" s="27"/>
    </row>
    <row r="9" spans="1:238" s="20" customFormat="1" ht="14.1" customHeight="1" x14ac:dyDescent="0.2">
      <c r="B9" s="36" t="s">
        <v>21</v>
      </c>
      <c r="C9" s="78">
        <v>46010</v>
      </c>
      <c r="E9" s="28"/>
      <c r="F9" s="52"/>
      <c r="G9" s="53"/>
      <c r="H9" s="54"/>
      <c r="I9" s="22"/>
      <c r="J9" s="21"/>
      <c r="K9" s="23"/>
      <c r="L9" s="21"/>
      <c r="M9" s="22"/>
      <c r="N9" s="21"/>
      <c r="O9" s="23"/>
    </row>
    <row r="10" spans="1:238" s="20" customFormat="1" ht="14.1" customHeight="1" x14ac:dyDescent="0.2">
      <c r="B10" s="80" t="s">
        <v>25</v>
      </c>
      <c r="C10" s="86">
        <f>+NETWORKDAYS(C8,C9,B22:B28)</f>
        <v>232</v>
      </c>
      <c r="E10" s="28"/>
      <c r="F10" s="27"/>
      <c r="G10" s="27"/>
      <c r="H10" s="27"/>
      <c r="I10" s="25"/>
      <c r="J10" s="24"/>
      <c r="K10" s="26"/>
      <c r="L10" s="24"/>
      <c r="M10" s="25"/>
      <c r="N10" s="24"/>
      <c r="O10" s="26"/>
      <c r="P10" s="27"/>
    </row>
    <row r="11" spans="1:238" s="20" customFormat="1" ht="14.1" customHeight="1" x14ac:dyDescent="0.2">
      <c r="B11" s="62" t="s">
        <v>30</v>
      </c>
      <c r="C11" s="87">
        <v>37606372</v>
      </c>
      <c r="E11" s="28"/>
      <c r="F11" s="52"/>
      <c r="G11" s="53"/>
      <c r="H11" s="54"/>
      <c r="I11" s="22"/>
      <c r="J11" s="21"/>
      <c r="K11" s="23"/>
      <c r="L11" s="21"/>
      <c r="M11" s="22"/>
      <c r="N11" s="21"/>
      <c r="O11" s="23"/>
    </row>
    <row r="12" spans="1:238" s="20" customFormat="1" ht="14.1" customHeight="1" x14ac:dyDescent="0.2">
      <c r="B12" s="60"/>
      <c r="C12" s="61"/>
      <c r="E12" s="28"/>
      <c r="F12" s="52"/>
      <c r="G12" s="53"/>
      <c r="H12" s="54"/>
      <c r="I12" s="25"/>
      <c r="J12" s="24"/>
      <c r="K12" s="26"/>
      <c r="L12" s="24"/>
      <c r="M12" s="25"/>
      <c r="N12" s="24"/>
      <c r="O12" s="26"/>
      <c r="P12" s="27"/>
    </row>
    <row r="13" spans="1:238" s="20" customFormat="1" ht="14.1" customHeight="1" x14ac:dyDescent="0.2">
      <c r="E13" s="28"/>
      <c r="F13" s="52"/>
      <c r="G13" s="53"/>
      <c r="H13" s="54"/>
      <c r="I13" s="22"/>
      <c r="J13" s="21"/>
      <c r="K13" s="23"/>
      <c r="L13" s="21"/>
      <c r="M13" s="22"/>
      <c r="N13" s="21"/>
      <c r="O13" s="23"/>
    </row>
    <row r="14" spans="1:238" s="20" customFormat="1" ht="14.1" customHeight="1" x14ac:dyDescent="0.2">
      <c r="B14" s="35" t="s">
        <v>13</v>
      </c>
      <c r="C14" s="38">
        <f>SUM(F:F)</f>
        <v>35503</v>
      </c>
      <c r="E14" s="28"/>
      <c r="F14" s="52"/>
      <c r="G14" s="53"/>
      <c r="H14" s="54"/>
      <c r="I14" s="25"/>
      <c r="J14" s="24"/>
      <c r="K14" s="26"/>
      <c r="L14" s="24"/>
      <c r="M14" s="25"/>
      <c r="N14" s="24"/>
      <c r="O14" s="26"/>
      <c r="P14" s="27"/>
    </row>
    <row r="15" spans="1:238" s="20" customFormat="1" ht="14.1" customHeight="1" x14ac:dyDescent="0.2">
      <c r="B15" s="36" t="s">
        <v>22</v>
      </c>
      <c r="C15" s="88">
        <f>+SUM(H:H)</f>
        <v>1718095.1834</v>
      </c>
      <c r="E15" s="28"/>
      <c r="F15" s="55"/>
      <c r="G15" s="56"/>
      <c r="H15" s="51"/>
      <c r="I15" s="22"/>
      <c r="J15" s="21"/>
      <c r="K15" s="23"/>
      <c r="L15" s="21"/>
      <c r="M15" s="22"/>
      <c r="N15" s="21"/>
      <c r="O15" s="23"/>
    </row>
    <row r="16" spans="1:238" s="20" customFormat="1" ht="14.1" customHeight="1" x14ac:dyDescent="0.2">
      <c r="B16" s="80" t="s">
        <v>14</v>
      </c>
      <c r="C16" s="79">
        <f>ROUND(C15/C14,4)</f>
        <v>48.393000000000001</v>
      </c>
      <c r="E16" s="28"/>
      <c r="F16" s="46"/>
      <c r="G16" s="47"/>
      <c r="H16" s="48"/>
      <c r="I16" s="25"/>
      <c r="J16" s="24"/>
      <c r="K16" s="26"/>
      <c r="L16" s="24"/>
      <c r="M16" s="25"/>
      <c r="N16" s="24"/>
      <c r="O16" s="26"/>
      <c r="P16" s="27"/>
    </row>
    <row r="17" spans="2:102" s="20" customFormat="1" ht="14.1" customHeight="1" x14ac:dyDescent="0.2">
      <c r="B17" s="39" t="s">
        <v>31</v>
      </c>
      <c r="C17" s="84">
        <f>+C14/C11</f>
        <v>9.4406873388371525E-4</v>
      </c>
      <c r="E17" s="28"/>
      <c r="F17" s="55"/>
      <c r="G17" s="56"/>
      <c r="H17" s="51"/>
      <c r="I17" s="22"/>
      <c r="J17" s="21"/>
      <c r="K17" s="23"/>
      <c r="L17" s="21"/>
      <c r="M17" s="22"/>
      <c r="N17" s="21"/>
      <c r="O17" s="23"/>
    </row>
    <row r="18" spans="2:102" s="20" customFormat="1" ht="14.1" customHeight="1" x14ac:dyDescent="0.2">
      <c r="E18" s="28"/>
      <c r="F18" s="55"/>
      <c r="G18" s="56"/>
      <c r="H18" s="51"/>
      <c r="I18" s="25"/>
      <c r="J18" s="24"/>
      <c r="K18" s="26"/>
      <c r="L18" s="24"/>
      <c r="M18" s="25"/>
      <c r="N18" s="24"/>
      <c r="O18" s="26"/>
      <c r="P18" s="27"/>
    </row>
    <row r="19" spans="2:102" s="20" customFormat="1" ht="14.1" customHeight="1" x14ac:dyDescent="0.2">
      <c r="B19" s="63"/>
      <c r="C19" s="64"/>
      <c r="E19" s="28"/>
      <c r="F19" s="55"/>
      <c r="G19" s="56"/>
      <c r="H19" s="51"/>
      <c r="I19" s="22"/>
      <c r="J19" s="21"/>
      <c r="K19" s="23"/>
      <c r="L19" s="21"/>
      <c r="M19" s="22"/>
      <c r="N19" s="21"/>
      <c r="O19" s="23"/>
    </row>
    <row r="20" spans="2:102" s="20" customFormat="1" ht="14.1" customHeight="1" x14ac:dyDescent="0.2">
      <c r="E20" s="28"/>
      <c r="F20" s="55"/>
      <c r="G20" s="56"/>
      <c r="H20" s="51" t="str">
        <f t="shared" ref="H20" si="0">+IF(F20="","",F20*G20)</f>
        <v/>
      </c>
      <c r="I20" s="25"/>
      <c r="J20" s="24"/>
      <c r="K20" s="26"/>
      <c r="L20" s="24"/>
      <c r="M20" s="25"/>
      <c r="N20" s="24"/>
      <c r="O20" s="26"/>
      <c r="P20" s="27"/>
    </row>
    <row r="21" spans="2:102" s="20" customFormat="1" ht="14.1" customHeight="1" x14ac:dyDescent="0.2">
      <c r="B21" s="40" t="s">
        <v>27</v>
      </c>
      <c r="E21" s="28"/>
      <c r="F21" s="46" t="str">
        <f>+IF(F17="","",SUM(F17:F20))</f>
        <v/>
      </c>
      <c r="G21" s="47" t="str">
        <f>+IF(G17="","",H21/F21)</f>
        <v/>
      </c>
      <c r="H21" s="48" t="str">
        <f>+IF(H17="","",SUM(H17:H20))</f>
        <v/>
      </c>
      <c r="I21" s="25"/>
      <c r="J21" s="24"/>
      <c r="K21" s="26"/>
      <c r="L21" s="24"/>
      <c r="M21" s="25"/>
      <c r="N21" s="24"/>
      <c r="O21" s="26"/>
      <c r="P21" s="27"/>
    </row>
    <row r="22" spans="2:102" s="20" customFormat="1" ht="14.1" customHeight="1" x14ac:dyDescent="0.2">
      <c r="B22" s="41">
        <v>45765</v>
      </c>
      <c r="E22" s="28"/>
      <c r="F22" s="46"/>
      <c r="G22" s="47"/>
      <c r="H22" s="48"/>
      <c r="I22" s="25"/>
      <c r="J22" s="24"/>
      <c r="K22" s="26"/>
      <c r="L22" s="24"/>
      <c r="M22" s="25"/>
      <c r="N22" s="24"/>
      <c r="O22" s="26"/>
      <c r="P22" s="27"/>
    </row>
    <row r="23" spans="2:102" s="20" customFormat="1" ht="14.1" customHeight="1" x14ac:dyDescent="0.2">
      <c r="B23" s="41">
        <v>45768</v>
      </c>
      <c r="E23" s="28"/>
      <c r="F23" s="57"/>
      <c r="G23" s="47"/>
      <c r="H23" s="48"/>
      <c r="I23" s="25"/>
      <c r="J23" s="24"/>
      <c r="K23" s="26"/>
      <c r="L23" s="24"/>
      <c r="M23" s="25"/>
      <c r="N23" s="24"/>
      <c r="O23" s="26"/>
      <c r="P23" s="27"/>
    </row>
    <row r="24" spans="2:102" s="20" customFormat="1" ht="14.1" customHeight="1" x14ac:dyDescent="0.2">
      <c r="B24" s="41">
        <v>45778</v>
      </c>
      <c r="E24" s="28"/>
      <c r="F24" s="46"/>
      <c r="G24" s="47"/>
      <c r="H24" s="48"/>
      <c r="I24" s="25"/>
      <c r="J24" s="24"/>
      <c r="K24" s="26"/>
      <c r="L24" s="24"/>
      <c r="M24" s="25"/>
      <c r="N24" s="24"/>
      <c r="O24" s="26"/>
      <c r="P24" s="27"/>
    </row>
    <row r="25" spans="2:102" ht="14.1" customHeight="1" x14ac:dyDescent="0.2">
      <c r="B25" s="41">
        <v>45786</v>
      </c>
      <c r="C25" s="20"/>
      <c r="E25" s="28"/>
      <c r="F25" s="55"/>
      <c r="G25" s="56"/>
      <c r="H25" s="51" t="str">
        <f>+IF(F25="","",F25*G25)</f>
        <v/>
      </c>
      <c r="CO25" s="5"/>
      <c r="CP25" s="5"/>
      <c r="CQ25" s="5"/>
      <c r="CR25" s="5"/>
      <c r="CS25" s="5"/>
      <c r="CT25" s="5"/>
      <c r="CU25" s="5"/>
      <c r="CV25" s="5"/>
      <c r="CW25" s="5"/>
      <c r="CX25" s="5"/>
    </row>
    <row r="26" spans="2:102" ht="14.1" customHeight="1" x14ac:dyDescent="0.2">
      <c r="B26" s="41">
        <v>45789</v>
      </c>
      <c r="C26" s="20"/>
      <c r="E26" s="28"/>
      <c r="F26" s="55"/>
      <c r="G26" s="56"/>
      <c r="H26" s="51" t="str">
        <f t="shared" ref="H26:H29" si="1">+IF(F26="","",F26*G26)</f>
        <v/>
      </c>
      <c r="CO26" s="5"/>
      <c r="CP26" s="5"/>
      <c r="CQ26" s="5"/>
      <c r="CR26" s="5"/>
      <c r="CS26" s="5"/>
      <c r="CT26" s="5"/>
      <c r="CU26" s="5"/>
      <c r="CV26" s="5"/>
      <c r="CW26" s="5"/>
      <c r="CX26" s="5"/>
    </row>
    <row r="27" spans="2:102" ht="14.1" customHeight="1" x14ac:dyDescent="0.2">
      <c r="B27" s="41">
        <v>45790</v>
      </c>
      <c r="E27" s="28"/>
      <c r="F27" s="55"/>
      <c r="G27" s="56"/>
      <c r="H27" s="51" t="str">
        <f t="shared" si="1"/>
        <v/>
      </c>
      <c r="CO27" s="5"/>
      <c r="CP27" s="5"/>
      <c r="CQ27" s="5"/>
      <c r="CR27" s="5"/>
      <c r="CS27" s="5"/>
      <c r="CT27" s="5"/>
      <c r="CU27" s="5"/>
      <c r="CV27" s="5"/>
      <c r="CW27" s="5"/>
      <c r="CX27" s="5"/>
    </row>
    <row r="28" spans="2:102" ht="14.1" customHeight="1" x14ac:dyDescent="0.2">
      <c r="B28" s="41">
        <v>45791</v>
      </c>
      <c r="E28" s="28"/>
      <c r="F28" s="55"/>
      <c r="G28" s="56"/>
      <c r="H28" s="51" t="str">
        <f t="shared" si="1"/>
        <v/>
      </c>
      <c r="CO28" s="5"/>
      <c r="CP28" s="5"/>
      <c r="CQ28" s="5"/>
      <c r="CR28" s="5"/>
      <c r="CS28" s="5"/>
      <c r="CT28" s="5"/>
      <c r="CU28" s="5"/>
      <c r="CV28" s="5"/>
      <c r="CW28" s="5"/>
      <c r="CX28" s="5"/>
    </row>
    <row r="29" spans="2:102" ht="14.1" customHeight="1" x14ac:dyDescent="0.2">
      <c r="E29" s="28"/>
      <c r="F29" s="55"/>
      <c r="G29" s="56"/>
      <c r="H29" s="51" t="str">
        <f t="shared" si="1"/>
        <v/>
      </c>
      <c r="CO29" s="5"/>
      <c r="CP29" s="5"/>
      <c r="CQ29" s="5"/>
      <c r="CR29" s="5"/>
      <c r="CS29" s="5"/>
      <c r="CT29" s="5"/>
      <c r="CU29" s="5"/>
      <c r="CV29" s="5"/>
      <c r="CW29" s="5"/>
      <c r="CX29" s="5"/>
    </row>
    <row r="30" spans="2:102" ht="14.1" customHeight="1" x14ac:dyDescent="0.2">
      <c r="E30" s="28"/>
      <c r="F30" s="46" t="str">
        <f>+IF(F25="","",SUM(F25:F29))</f>
        <v/>
      </c>
      <c r="G30" s="47" t="str">
        <f>+IF(G25="","",H30/F30)</f>
        <v/>
      </c>
      <c r="H30" s="48" t="str">
        <f>+IF(H25="","",SUM(H25:H29))</f>
        <v/>
      </c>
      <c r="CO30" s="5"/>
      <c r="CP30" s="5"/>
      <c r="CQ30" s="5"/>
      <c r="CR30" s="5"/>
      <c r="CS30" s="5"/>
      <c r="CT30" s="5"/>
      <c r="CU30" s="5"/>
      <c r="CV30" s="5"/>
      <c r="CW30" s="5"/>
      <c r="CX30" s="5"/>
    </row>
    <row r="31" spans="2:102" ht="14.1" customHeight="1" x14ac:dyDescent="0.2">
      <c r="E31" s="28"/>
      <c r="F31" s="55"/>
      <c r="G31" s="56"/>
      <c r="H31" s="51" t="str">
        <f>+IF(F31="","",F31*G31)</f>
        <v/>
      </c>
      <c r="CO31" s="5"/>
      <c r="CP31" s="5"/>
      <c r="CQ31" s="5"/>
      <c r="CR31" s="5"/>
      <c r="CS31" s="5"/>
      <c r="CT31" s="5"/>
      <c r="CU31" s="5"/>
      <c r="CV31" s="5"/>
      <c r="CW31" s="5"/>
      <c r="CX31" s="5"/>
    </row>
    <row r="32" spans="2:102" ht="14.1" customHeight="1" x14ac:dyDescent="0.2">
      <c r="E32" s="28"/>
      <c r="F32" s="55"/>
      <c r="G32" s="56"/>
      <c r="H32" s="51" t="str">
        <f t="shared" ref="H32:H35" si="2">+IF(F32="","",F32*G32)</f>
        <v/>
      </c>
      <c r="CO32" s="5"/>
      <c r="CP32" s="5"/>
      <c r="CQ32" s="5"/>
      <c r="CR32" s="5"/>
      <c r="CS32" s="5"/>
      <c r="CT32" s="5"/>
      <c r="CU32" s="5"/>
      <c r="CV32" s="5"/>
      <c r="CW32" s="5"/>
      <c r="CX32" s="5"/>
    </row>
    <row r="33" spans="3:102" ht="14.1" customHeight="1" x14ac:dyDescent="0.2">
      <c r="E33" s="28"/>
      <c r="F33" s="55"/>
      <c r="G33" s="56"/>
      <c r="H33" s="51" t="str">
        <f t="shared" si="2"/>
        <v/>
      </c>
      <c r="CO33" s="5"/>
      <c r="CP33" s="5"/>
      <c r="CQ33" s="5"/>
      <c r="CR33" s="5"/>
      <c r="CS33" s="5"/>
      <c r="CT33" s="5"/>
      <c r="CU33" s="5"/>
      <c r="CV33" s="5"/>
      <c r="CW33" s="5"/>
      <c r="CX33" s="5"/>
    </row>
    <row r="34" spans="3:102" ht="14.1" customHeight="1" x14ac:dyDescent="0.2">
      <c r="E34" s="28"/>
      <c r="F34" s="55"/>
      <c r="G34" s="56"/>
      <c r="H34" s="51" t="str">
        <f t="shared" si="2"/>
        <v/>
      </c>
      <c r="CO34" s="5"/>
      <c r="CP34" s="5"/>
      <c r="CQ34" s="5"/>
      <c r="CR34" s="5"/>
      <c r="CS34" s="5"/>
      <c r="CT34" s="5"/>
      <c r="CU34" s="5"/>
      <c r="CV34" s="5"/>
      <c r="CW34" s="5"/>
      <c r="CX34" s="5"/>
    </row>
    <row r="35" spans="3:102" ht="14.1" customHeight="1" x14ac:dyDescent="0.2">
      <c r="E35" s="28"/>
      <c r="F35" s="55"/>
      <c r="G35" s="56"/>
      <c r="H35" s="51" t="str">
        <f t="shared" si="2"/>
        <v/>
      </c>
      <c r="CO35" s="5"/>
      <c r="CP35" s="5"/>
      <c r="CQ35" s="5"/>
      <c r="CR35" s="5"/>
      <c r="CS35" s="5"/>
      <c r="CT35" s="5"/>
      <c r="CU35" s="5"/>
      <c r="CV35" s="5"/>
      <c r="CW35" s="5"/>
      <c r="CX35" s="5"/>
    </row>
    <row r="36" spans="3:102" ht="14.1" customHeight="1" x14ac:dyDescent="0.2">
      <c r="E36" s="28"/>
      <c r="F36" s="46" t="str">
        <f>+IF(F31="","",SUM(F31:F35))</f>
        <v/>
      </c>
      <c r="G36" s="47" t="str">
        <f>+IF(G31="","",H36/F36)</f>
        <v/>
      </c>
      <c r="H36" s="48" t="str">
        <f>+IF(H31="","",SUM(H31:H35))</f>
        <v/>
      </c>
      <c r="CO36" s="5"/>
      <c r="CP36" s="5"/>
      <c r="CQ36" s="5"/>
      <c r="CR36" s="5"/>
      <c r="CS36" s="5"/>
      <c r="CT36" s="5"/>
      <c r="CU36" s="5"/>
      <c r="CV36" s="5"/>
      <c r="CW36" s="5"/>
      <c r="CX36" s="5"/>
    </row>
    <row r="37" spans="3:102" ht="14.1" customHeight="1" x14ac:dyDescent="0.2">
      <c r="C37" s="91"/>
      <c r="E37" s="28"/>
      <c r="F37" s="55"/>
      <c r="G37" s="56"/>
      <c r="H37" s="51" t="str">
        <f>+IF(F37="","",F37*G37)</f>
        <v/>
      </c>
      <c r="CO37" s="5"/>
      <c r="CP37" s="5"/>
      <c r="CQ37" s="5"/>
      <c r="CR37" s="5"/>
      <c r="CS37" s="5"/>
      <c r="CT37" s="5"/>
      <c r="CU37" s="5"/>
      <c r="CV37" s="5"/>
      <c r="CW37" s="5"/>
      <c r="CX37" s="5"/>
    </row>
    <row r="38" spans="3:102" ht="14.1" customHeight="1" x14ac:dyDescent="0.2">
      <c r="E38" s="28"/>
      <c r="F38" s="55"/>
      <c r="G38" s="56"/>
      <c r="H38" s="51" t="str">
        <f t="shared" ref="H38:H41" si="3">+IF(F38="","",F38*G38)</f>
        <v/>
      </c>
      <c r="CO38" s="5"/>
      <c r="CP38" s="5"/>
      <c r="CQ38" s="5"/>
      <c r="CR38" s="5"/>
      <c r="CS38" s="5"/>
      <c r="CT38" s="5"/>
      <c r="CU38" s="5"/>
      <c r="CV38" s="5"/>
      <c r="CW38" s="5"/>
      <c r="CX38" s="5"/>
    </row>
    <row r="39" spans="3:102" ht="14.1" customHeight="1" x14ac:dyDescent="0.2">
      <c r="E39" s="28"/>
      <c r="F39" s="55"/>
      <c r="G39" s="56"/>
      <c r="H39" s="51" t="str">
        <f t="shared" si="3"/>
        <v/>
      </c>
      <c r="CO39" s="5"/>
      <c r="CP39" s="5"/>
      <c r="CQ39" s="5"/>
      <c r="CR39" s="5"/>
      <c r="CS39" s="5"/>
      <c r="CT39" s="5"/>
      <c r="CU39" s="5"/>
      <c r="CV39" s="5"/>
      <c r="CW39" s="5"/>
      <c r="CX39" s="5"/>
    </row>
    <row r="40" spans="3:102" ht="14.1" customHeight="1" x14ac:dyDescent="0.2">
      <c r="E40" s="28"/>
      <c r="F40" s="55"/>
      <c r="G40" s="56"/>
      <c r="H40" s="51" t="str">
        <f t="shared" si="3"/>
        <v/>
      </c>
      <c r="CO40" s="5"/>
      <c r="CP40" s="5"/>
      <c r="CQ40" s="5"/>
      <c r="CR40" s="5"/>
      <c r="CS40" s="5"/>
      <c r="CT40" s="5"/>
      <c r="CU40" s="5"/>
      <c r="CV40" s="5"/>
      <c r="CW40" s="5"/>
      <c r="CX40" s="5"/>
    </row>
    <row r="41" spans="3:102" ht="14.1" customHeight="1" x14ac:dyDescent="0.2">
      <c r="E41" s="28"/>
      <c r="F41" s="55"/>
      <c r="G41" s="56"/>
      <c r="H41" s="51" t="str">
        <f t="shared" si="3"/>
        <v/>
      </c>
      <c r="CO41" s="5"/>
      <c r="CP41" s="5"/>
      <c r="CQ41" s="5"/>
      <c r="CR41" s="5"/>
      <c r="CS41" s="5"/>
      <c r="CT41" s="5"/>
      <c r="CU41" s="5"/>
      <c r="CV41" s="5"/>
      <c r="CW41" s="5"/>
      <c r="CX41" s="5"/>
    </row>
    <row r="42" spans="3:102" ht="14.1" customHeight="1" x14ac:dyDescent="0.2">
      <c r="E42" s="28"/>
      <c r="F42" s="46" t="str">
        <f>+IF(F37="","",SUM(F37:F41))</f>
        <v/>
      </c>
      <c r="G42" s="47" t="str">
        <f>+IF(G37="","",H42/F42)</f>
        <v/>
      </c>
      <c r="H42" s="48" t="str">
        <f>+IF(H37="","",SUM(H37:H41))</f>
        <v/>
      </c>
      <c r="CO42" s="5"/>
      <c r="CP42" s="5"/>
      <c r="CQ42" s="5"/>
      <c r="CR42" s="5"/>
      <c r="CS42" s="5"/>
      <c r="CT42" s="5"/>
      <c r="CU42" s="5"/>
      <c r="CV42" s="5"/>
      <c r="CW42" s="5"/>
      <c r="CX42" s="5"/>
    </row>
    <row r="43" spans="3:102" ht="14.1" customHeight="1" x14ac:dyDescent="0.2">
      <c r="E43" s="28"/>
      <c r="F43" s="55"/>
      <c r="G43" s="56"/>
      <c r="H43" s="51" t="str">
        <f>+IF(F43="","",F43*G43)</f>
        <v/>
      </c>
      <c r="CO43" s="5"/>
      <c r="CP43" s="5"/>
      <c r="CQ43" s="5"/>
      <c r="CR43" s="5"/>
      <c r="CS43" s="5"/>
      <c r="CT43" s="5"/>
      <c r="CU43" s="5"/>
      <c r="CV43" s="5"/>
      <c r="CW43" s="5"/>
      <c r="CX43" s="5"/>
    </row>
    <row r="44" spans="3:102" ht="14.1" customHeight="1" x14ac:dyDescent="0.2">
      <c r="E44" s="28"/>
      <c r="F44" s="55"/>
      <c r="G44" s="56"/>
      <c r="H44" s="51" t="str">
        <f t="shared" ref="H44:H47" si="4">+IF(F44="","",F44*G44)</f>
        <v/>
      </c>
      <c r="CO44" s="5"/>
      <c r="CP44" s="5"/>
      <c r="CQ44" s="5"/>
      <c r="CR44" s="5"/>
      <c r="CS44" s="5"/>
      <c r="CT44" s="5"/>
      <c r="CU44" s="5"/>
      <c r="CV44" s="5"/>
      <c r="CW44" s="5"/>
      <c r="CX44" s="5"/>
    </row>
    <row r="45" spans="3:102" ht="14.1" customHeight="1" x14ac:dyDescent="0.2">
      <c r="E45" s="28"/>
      <c r="F45" s="55"/>
      <c r="G45" s="56"/>
      <c r="H45" s="51" t="str">
        <f t="shared" si="4"/>
        <v/>
      </c>
      <c r="CO45" s="5"/>
      <c r="CP45" s="5"/>
      <c r="CQ45" s="5"/>
      <c r="CR45" s="5"/>
      <c r="CS45" s="5"/>
      <c r="CT45" s="5"/>
      <c r="CU45" s="5"/>
      <c r="CV45" s="5"/>
      <c r="CW45" s="5"/>
      <c r="CX45" s="5"/>
    </row>
    <row r="46" spans="3:102" ht="14.1" customHeight="1" x14ac:dyDescent="0.2">
      <c r="E46" s="28"/>
      <c r="F46" s="55"/>
      <c r="G46" s="56"/>
      <c r="H46" s="51" t="str">
        <f t="shared" si="4"/>
        <v/>
      </c>
      <c r="CO46" s="5"/>
      <c r="CP46" s="5"/>
      <c r="CQ46" s="5"/>
      <c r="CR46" s="5"/>
      <c r="CS46" s="5"/>
      <c r="CT46" s="5"/>
      <c r="CU46" s="5"/>
      <c r="CV46" s="5"/>
      <c r="CW46" s="5"/>
      <c r="CX46" s="5"/>
    </row>
    <row r="47" spans="3:102" ht="14.1" customHeight="1" x14ac:dyDescent="0.2">
      <c r="E47" s="28"/>
      <c r="F47" s="55"/>
      <c r="G47" s="56"/>
      <c r="H47" s="51" t="str">
        <f t="shared" si="4"/>
        <v/>
      </c>
      <c r="CO47" s="5"/>
      <c r="CP47" s="5"/>
      <c r="CQ47" s="5"/>
      <c r="CR47" s="5"/>
      <c r="CS47" s="5"/>
      <c r="CT47" s="5"/>
      <c r="CU47" s="5"/>
      <c r="CV47" s="5"/>
      <c r="CW47" s="5"/>
      <c r="CX47" s="5"/>
    </row>
    <row r="48" spans="3:102" ht="14.1" customHeight="1" x14ac:dyDescent="0.2">
      <c r="E48" s="28"/>
      <c r="F48" s="46" t="str">
        <f>+IF(F43="","",SUM(F43:F47))</f>
        <v/>
      </c>
      <c r="G48" s="47" t="str">
        <f>+IF(G43="","",H48/F48)</f>
        <v/>
      </c>
      <c r="H48" s="48" t="str">
        <f>+IF(H43="","",SUM(H43:H47))</f>
        <v/>
      </c>
      <c r="CO48" s="5"/>
      <c r="CP48" s="5"/>
      <c r="CQ48" s="5"/>
      <c r="CR48" s="5"/>
      <c r="CS48" s="5"/>
      <c r="CT48" s="5"/>
      <c r="CU48" s="5"/>
      <c r="CV48" s="5"/>
      <c r="CW48" s="5"/>
      <c r="CX48" s="5"/>
    </row>
    <row r="49" spans="5:102" ht="14.1" customHeight="1" x14ac:dyDescent="0.2">
      <c r="E49" s="28"/>
      <c r="F49" s="55"/>
      <c r="G49" s="56"/>
      <c r="H49" s="51" t="str">
        <f>+IF(F49="","",F49*G49)</f>
        <v/>
      </c>
      <c r="CO49" s="5"/>
      <c r="CP49" s="5"/>
      <c r="CQ49" s="5"/>
      <c r="CR49" s="5"/>
      <c r="CS49" s="5"/>
      <c r="CT49" s="5"/>
      <c r="CU49" s="5"/>
      <c r="CV49" s="5"/>
      <c r="CW49" s="5"/>
      <c r="CX49" s="5"/>
    </row>
    <row r="50" spans="5:102" ht="14.1" customHeight="1" x14ac:dyDescent="0.2">
      <c r="E50" s="28"/>
      <c r="F50" s="55"/>
      <c r="G50" s="56"/>
      <c r="H50" s="51" t="str">
        <f t="shared" ref="H50:H53" si="5">+IF(F50="","",F50*G50)</f>
        <v/>
      </c>
      <c r="CO50" s="5"/>
      <c r="CP50" s="5"/>
      <c r="CQ50" s="5"/>
      <c r="CR50" s="5"/>
      <c r="CS50" s="5"/>
      <c r="CT50" s="5"/>
      <c r="CU50" s="5"/>
      <c r="CV50" s="5"/>
      <c r="CW50" s="5"/>
      <c r="CX50" s="5"/>
    </row>
    <row r="51" spans="5:102" ht="14.1" customHeight="1" x14ac:dyDescent="0.2">
      <c r="E51" s="28"/>
      <c r="F51" s="55"/>
      <c r="G51" s="56"/>
      <c r="H51" s="51" t="str">
        <f t="shared" si="5"/>
        <v/>
      </c>
      <c r="CO51" s="5"/>
      <c r="CP51" s="5"/>
      <c r="CQ51" s="5"/>
      <c r="CR51" s="5"/>
      <c r="CS51" s="5"/>
      <c r="CT51" s="5"/>
      <c r="CU51" s="5"/>
      <c r="CV51" s="5"/>
      <c r="CW51" s="5"/>
      <c r="CX51" s="5"/>
    </row>
    <row r="52" spans="5:102" ht="14.1" customHeight="1" x14ac:dyDescent="0.2">
      <c r="E52" s="28"/>
      <c r="F52" s="55"/>
      <c r="G52" s="56"/>
      <c r="H52" s="51" t="str">
        <f t="shared" si="5"/>
        <v/>
      </c>
      <c r="CO52" s="5"/>
      <c r="CP52" s="5"/>
      <c r="CQ52" s="5"/>
      <c r="CR52" s="5"/>
      <c r="CS52" s="5"/>
      <c r="CT52" s="5"/>
      <c r="CU52" s="5"/>
      <c r="CV52" s="5"/>
      <c r="CW52" s="5"/>
      <c r="CX52" s="5"/>
    </row>
    <row r="53" spans="5:102" ht="14.1" customHeight="1" x14ac:dyDescent="0.2">
      <c r="E53" s="28"/>
      <c r="F53" s="55"/>
      <c r="G53" s="56"/>
      <c r="H53" s="51" t="str">
        <f t="shared" si="5"/>
        <v/>
      </c>
      <c r="CO53" s="5"/>
      <c r="CP53" s="5"/>
      <c r="CQ53" s="5"/>
      <c r="CR53" s="5"/>
      <c r="CS53" s="5"/>
      <c r="CT53" s="5"/>
      <c r="CU53" s="5"/>
      <c r="CV53" s="5"/>
      <c r="CW53" s="5"/>
      <c r="CX53" s="5"/>
    </row>
    <row r="54" spans="5:102" ht="14.1" customHeight="1" x14ac:dyDescent="0.2">
      <c r="E54" s="28"/>
      <c r="F54" s="46" t="str">
        <f>+IF(F49="","",SUM(F49:F53))</f>
        <v/>
      </c>
      <c r="G54" s="47" t="str">
        <f>+IF(G49="","",H54/F54)</f>
        <v/>
      </c>
      <c r="H54" s="48" t="str">
        <f>+IF(H49="","",SUM(H49:H53))</f>
        <v/>
      </c>
      <c r="CO54" s="5"/>
      <c r="CP54" s="5"/>
      <c r="CQ54" s="5"/>
      <c r="CR54" s="5"/>
      <c r="CS54" s="5"/>
      <c r="CT54" s="5"/>
      <c r="CU54" s="5"/>
      <c r="CV54" s="5"/>
      <c r="CW54" s="5"/>
      <c r="CX54" s="5"/>
    </row>
    <row r="55" spans="5:102" ht="14.1" customHeight="1" x14ac:dyDescent="0.2">
      <c r="E55" s="28"/>
      <c r="F55" s="55"/>
      <c r="G55" s="56"/>
      <c r="H55" s="51" t="str">
        <f>+IF(F55="","",F55*G55)</f>
        <v/>
      </c>
      <c r="CO55" s="5"/>
      <c r="CP55" s="5"/>
      <c r="CQ55" s="5"/>
      <c r="CR55" s="5"/>
      <c r="CS55" s="5"/>
      <c r="CT55" s="5"/>
      <c r="CU55" s="5"/>
      <c r="CV55" s="5"/>
      <c r="CW55" s="5"/>
      <c r="CX55" s="5"/>
    </row>
    <row r="56" spans="5:102" ht="14.1" customHeight="1" x14ac:dyDescent="0.2">
      <c r="E56" s="28"/>
      <c r="F56" s="55"/>
      <c r="G56" s="56"/>
      <c r="H56" s="51" t="str">
        <f t="shared" ref="H56:H59" si="6">+IF(F56="","",F56*G56)</f>
        <v/>
      </c>
      <c r="CO56" s="5"/>
      <c r="CP56" s="5"/>
      <c r="CQ56" s="5"/>
      <c r="CR56" s="5"/>
      <c r="CS56" s="5"/>
      <c r="CT56" s="5"/>
      <c r="CU56" s="5"/>
      <c r="CV56" s="5"/>
      <c r="CW56" s="5"/>
      <c r="CX56" s="5"/>
    </row>
    <row r="57" spans="5:102" ht="14.1" customHeight="1" x14ac:dyDescent="0.2">
      <c r="E57" s="28"/>
      <c r="F57" s="55"/>
      <c r="G57" s="56"/>
      <c r="H57" s="51" t="str">
        <f t="shared" si="6"/>
        <v/>
      </c>
      <c r="CO57" s="5"/>
      <c r="CP57" s="5"/>
      <c r="CQ57" s="5"/>
      <c r="CR57" s="5"/>
      <c r="CS57" s="5"/>
      <c r="CT57" s="5"/>
      <c r="CU57" s="5"/>
      <c r="CV57" s="5"/>
      <c r="CW57" s="5"/>
      <c r="CX57" s="5"/>
    </row>
    <row r="58" spans="5:102" ht="14.1" customHeight="1" x14ac:dyDescent="0.2">
      <c r="E58" s="28"/>
      <c r="F58" s="55"/>
      <c r="G58" s="56"/>
      <c r="H58" s="51" t="str">
        <f t="shared" si="6"/>
        <v/>
      </c>
      <c r="CO58" s="5"/>
      <c r="CP58" s="5"/>
      <c r="CQ58" s="5"/>
      <c r="CR58" s="5"/>
      <c r="CS58" s="5"/>
      <c r="CT58" s="5"/>
      <c r="CU58" s="5"/>
      <c r="CV58" s="5"/>
      <c r="CW58" s="5"/>
      <c r="CX58" s="5"/>
    </row>
    <row r="59" spans="5:102" ht="14.1" customHeight="1" x14ac:dyDescent="0.2">
      <c r="E59" s="28"/>
      <c r="F59" s="55"/>
      <c r="G59" s="56"/>
      <c r="H59" s="51" t="str">
        <f t="shared" si="6"/>
        <v/>
      </c>
      <c r="CO59" s="5"/>
      <c r="CP59" s="5"/>
      <c r="CQ59" s="5"/>
      <c r="CR59" s="5"/>
      <c r="CS59" s="5"/>
      <c r="CT59" s="5"/>
      <c r="CU59" s="5"/>
      <c r="CV59" s="5"/>
      <c r="CW59" s="5"/>
      <c r="CX59" s="5"/>
    </row>
    <row r="60" spans="5:102" ht="14.1" customHeight="1" x14ac:dyDescent="0.2">
      <c r="E60" s="28"/>
      <c r="F60" s="46" t="str">
        <f>+IF(F55="","",SUM(F55:F59))</f>
        <v/>
      </c>
      <c r="G60" s="47" t="str">
        <f>+IF(G55="","",H60/F60)</f>
        <v/>
      </c>
      <c r="H60" s="48" t="str">
        <f>+IF(H55="","",SUM(H55:H59))</f>
        <v/>
      </c>
      <c r="CO60" s="5"/>
      <c r="CP60" s="5"/>
      <c r="CQ60" s="5"/>
      <c r="CR60" s="5"/>
      <c r="CS60" s="5"/>
      <c r="CT60" s="5"/>
      <c r="CU60" s="5"/>
      <c r="CV60" s="5"/>
      <c r="CW60" s="5"/>
      <c r="CX60" s="5"/>
    </row>
    <row r="61" spans="5:102" ht="14.1" customHeight="1" x14ac:dyDescent="0.2">
      <c r="E61" s="28"/>
      <c r="F61" s="55"/>
      <c r="G61" s="56"/>
      <c r="H61" s="51" t="str">
        <f>+IF(F61="","",F61*G61)</f>
        <v/>
      </c>
      <c r="CO61" s="5"/>
      <c r="CP61" s="5"/>
      <c r="CQ61" s="5"/>
      <c r="CR61" s="5"/>
      <c r="CS61" s="5"/>
      <c r="CT61" s="5"/>
      <c r="CU61" s="5"/>
      <c r="CV61" s="5"/>
      <c r="CW61" s="5"/>
      <c r="CX61" s="5"/>
    </row>
    <row r="62" spans="5:102" ht="14.1" customHeight="1" x14ac:dyDescent="0.2">
      <c r="E62" s="28"/>
      <c r="F62" s="55"/>
      <c r="G62" s="56"/>
      <c r="H62" s="51" t="str">
        <f t="shared" ref="H62:H65" si="7">+IF(F62="","",F62*G62)</f>
        <v/>
      </c>
      <c r="CO62" s="5"/>
      <c r="CP62" s="5"/>
      <c r="CQ62" s="5"/>
      <c r="CR62" s="5"/>
      <c r="CS62" s="5"/>
      <c r="CT62" s="5"/>
      <c r="CU62" s="5"/>
      <c r="CV62" s="5"/>
      <c r="CW62" s="5"/>
      <c r="CX62" s="5"/>
    </row>
    <row r="63" spans="5:102" ht="14.1" customHeight="1" x14ac:dyDescent="0.2">
      <c r="E63" s="28"/>
      <c r="F63" s="55"/>
      <c r="G63" s="56"/>
      <c r="H63" s="51" t="str">
        <f t="shared" si="7"/>
        <v/>
      </c>
      <c r="CO63" s="5"/>
      <c r="CP63" s="5"/>
      <c r="CQ63" s="5"/>
      <c r="CR63" s="5"/>
      <c r="CS63" s="5"/>
      <c r="CT63" s="5"/>
      <c r="CU63" s="5"/>
      <c r="CV63" s="5"/>
      <c r="CW63" s="5"/>
      <c r="CX63" s="5"/>
    </row>
    <row r="64" spans="5:102" ht="14.1" customHeight="1" x14ac:dyDescent="0.2">
      <c r="E64" s="28"/>
      <c r="F64" s="55"/>
      <c r="G64" s="56"/>
      <c r="H64" s="51" t="str">
        <f t="shared" si="7"/>
        <v/>
      </c>
      <c r="CO64" s="5"/>
      <c r="CP64" s="5"/>
      <c r="CQ64" s="5"/>
      <c r="CR64" s="5"/>
      <c r="CS64" s="5"/>
      <c r="CT64" s="5"/>
      <c r="CU64" s="5"/>
      <c r="CV64" s="5"/>
      <c r="CW64" s="5"/>
      <c r="CX64" s="5"/>
    </row>
    <row r="65" spans="5:102" ht="14.1" customHeight="1" x14ac:dyDescent="0.2">
      <c r="E65" s="28"/>
      <c r="F65" s="55"/>
      <c r="G65" s="56"/>
      <c r="H65" s="51" t="str">
        <f t="shared" si="7"/>
        <v/>
      </c>
      <c r="CO65" s="5"/>
      <c r="CP65" s="5"/>
      <c r="CQ65" s="5"/>
      <c r="CR65" s="5"/>
      <c r="CS65" s="5"/>
      <c r="CT65" s="5"/>
      <c r="CU65" s="5"/>
      <c r="CV65" s="5"/>
      <c r="CW65" s="5"/>
      <c r="CX65" s="5"/>
    </row>
    <row r="66" spans="5:102" ht="14.1" customHeight="1" x14ac:dyDescent="0.2">
      <c r="E66" s="28"/>
      <c r="F66" s="46" t="str">
        <f>+IF(F61="","",SUM(F61:F65))</f>
        <v/>
      </c>
      <c r="G66" s="47" t="str">
        <f>+IF(G61="","",H66/F66)</f>
        <v/>
      </c>
      <c r="H66" s="48" t="str">
        <f>+IF(H61="","",SUM(H61:H65))</f>
        <v/>
      </c>
      <c r="CO66" s="5"/>
      <c r="CP66" s="5"/>
      <c r="CQ66" s="5"/>
      <c r="CR66" s="5"/>
      <c r="CS66" s="5"/>
      <c r="CT66" s="5"/>
      <c r="CU66" s="5"/>
      <c r="CV66" s="5"/>
      <c r="CW66" s="5"/>
      <c r="CX66" s="5"/>
    </row>
    <row r="67" spans="5:102" ht="14.1" customHeight="1" x14ac:dyDescent="0.2">
      <c r="E67" s="28"/>
      <c r="F67" s="55"/>
      <c r="G67" s="56"/>
      <c r="H67" s="51" t="str">
        <f>+IF(F67="","",F67*G67)</f>
        <v/>
      </c>
      <c r="CO67" s="5"/>
      <c r="CP67" s="5"/>
      <c r="CQ67" s="5"/>
      <c r="CR67" s="5"/>
      <c r="CS67" s="5"/>
      <c r="CT67" s="5"/>
      <c r="CU67" s="5"/>
      <c r="CV67" s="5"/>
      <c r="CW67" s="5"/>
      <c r="CX67" s="5"/>
    </row>
    <row r="68" spans="5:102" ht="14.1" customHeight="1" x14ac:dyDescent="0.2">
      <c r="E68" s="28"/>
      <c r="F68" s="55"/>
      <c r="G68" s="56"/>
      <c r="H68" s="51" t="str">
        <f t="shared" ref="H68:H71" si="8">+IF(F68="","",F68*G68)</f>
        <v/>
      </c>
      <c r="CO68" s="5"/>
      <c r="CP68" s="5"/>
      <c r="CQ68" s="5"/>
      <c r="CR68" s="5"/>
      <c r="CS68" s="5"/>
      <c r="CT68" s="5"/>
      <c r="CU68" s="5"/>
      <c r="CV68" s="5"/>
      <c r="CW68" s="5"/>
      <c r="CX68" s="5"/>
    </row>
    <row r="69" spans="5:102" ht="14.1" customHeight="1" x14ac:dyDescent="0.2">
      <c r="E69" s="28"/>
      <c r="F69" s="55"/>
      <c r="G69" s="56"/>
      <c r="H69" s="51" t="str">
        <f t="shared" si="8"/>
        <v/>
      </c>
      <c r="CO69" s="5"/>
      <c r="CP69" s="5"/>
      <c r="CQ69" s="5"/>
      <c r="CR69" s="5"/>
      <c r="CS69" s="5"/>
      <c r="CT69" s="5"/>
      <c r="CU69" s="5"/>
      <c r="CV69" s="5"/>
      <c r="CW69" s="5"/>
      <c r="CX69" s="5"/>
    </row>
    <row r="70" spans="5:102" ht="14.1" customHeight="1" x14ac:dyDescent="0.2">
      <c r="E70" s="28"/>
      <c r="F70" s="55"/>
      <c r="G70" s="56"/>
      <c r="H70" s="51" t="str">
        <f t="shared" si="8"/>
        <v/>
      </c>
      <c r="CO70" s="5"/>
      <c r="CP70" s="5"/>
      <c r="CQ70" s="5"/>
      <c r="CR70" s="5"/>
      <c r="CS70" s="5"/>
      <c r="CT70" s="5"/>
      <c r="CU70" s="5"/>
      <c r="CV70" s="5"/>
      <c r="CW70" s="5"/>
      <c r="CX70" s="5"/>
    </row>
    <row r="71" spans="5:102" ht="14.1" customHeight="1" x14ac:dyDescent="0.2">
      <c r="E71" s="28"/>
      <c r="F71" s="55"/>
      <c r="G71" s="56"/>
      <c r="H71" s="51" t="str">
        <f t="shared" si="8"/>
        <v/>
      </c>
      <c r="CO71" s="5"/>
      <c r="CP71" s="5"/>
      <c r="CQ71" s="5"/>
      <c r="CR71" s="5"/>
      <c r="CS71" s="5"/>
      <c r="CT71" s="5"/>
      <c r="CU71" s="5"/>
      <c r="CV71" s="5"/>
      <c r="CW71" s="5"/>
      <c r="CX71" s="5"/>
    </row>
    <row r="72" spans="5:102" ht="14.1" customHeight="1" x14ac:dyDescent="0.2">
      <c r="E72" s="28"/>
      <c r="F72" s="46" t="str">
        <f>+IF(F67="","",SUM(F67:F71))</f>
        <v/>
      </c>
      <c r="G72" s="47" t="str">
        <f>+IF(G67="","",H72/F72)</f>
        <v/>
      </c>
      <c r="H72" s="48" t="str">
        <f>+IF(H67="","",SUM(H67:H71))</f>
        <v/>
      </c>
      <c r="CO72" s="5"/>
      <c r="CP72" s="5"/>
      <c r="CQ72" s="5"/>
      <c r="CR72" s="5"/>
      <c r="CS72" s="5"/>
      <c r="CT72" s="5"/>
      <c r="CU72" s="5"/>
      <c r="CV72" s="5"/>
      <c r="CW72" s="5"/>
      <c r="CX72" s="5"/>
    </row>
    <row r="73" spans="5:102" ht="14.1" customHeight="1" x14ac:dyDescent="0.2">
      <c r="E73" s="28"/>
      <c r="F73" s="55"/>
      <c r="G73" s="56"/>
      <c r="H73" s="51" t="str">
        <f>+IF(F73="","",F73*G73)</f>
        <v/>
      </c>
      <c r="CO73" s="5"/>
      <c r="CP73" s="5"/>
      <c r="CQ73" s="5"/>
      <c r="CR73" s="5"/>
      <c r="CS73" s="5"/>
      <c r="CT73" s="5"/>
      <c r="CU73" s="5"/>
      <c r="CV73" s="5"/>
      <c r="CW73" s="5"/>
      <c r="CX73" s="5"/>
    </row>
    <row r="74" spans="5:102" ht="14.1" customHeight="1" x14ac:dyDescent="0.2">
      <c r="E74" s="28"/>
      <c r="F74" s="55"/>
      <c r="G74" s="56"/>
      <c r="H74" s="51" t="str">
        <f t="shared" ref="H74:H77" si="9">+IF(F74="","",F74*G74)</f>
        <v/>
      </c>
      <c r="CO74" s="5"/>
      <c r="CP74" s="5"/>
      <c r="CQ74" s="5"/>
      <c r="CR74" s="5"/>
      <c r="CS74" s="5"/>
      <c r="CT74" s="5"/>
      <c r="CU74" s="5"/>
      <c r="CV74" s="5"/>
      <c r="CW74" s="5"/>
      <c r="CX74" s="5"/>
    </row>
    <row r="75" spans="5:102" ht="14.1" customHeight="1" x14ac:dyDescent="0.2">
      <c r="E75" s="28"/>
      <c r="F75" s="55"/>
      <c r="G75" s="56"/>
      <c r="H75" s="51" t="str">
        <f t="shared" si="9"/>
        <v/>
      </c>
      <c r="CO75" s="5"/>
      <c r="CP75" s="5"/>
      <c r="CQ75" s="5"/>
      <c r="CR75" s="5"/>
      <c r="CS75" s="5"/>
      <c r="CT75" s="5"/>
      <c r="CU75" s="5"/>
      <c r="CV75" s="5"/>
      <c r="CW75" s="5"/>
      <c r="CX75" s="5"/>
    </row>
    <row r="76" spans="5:102" ht="14.1" customHeight="1" x14ac:dyDescent="0.2">
      <c r="E76" s="28"/>
      <c r="F76" s="55"/>
      <c r="G76" s="56"/>
      <c r="H76" s="51" t="str">
        <f t="shared" si="9"/>
        <v/>
      </c>
      <c r="CO76" s="5"/>
      <c r="CP76" s="5"/>
      <c r="CQ76" s="5"/>
      <c r="CR76" s="5"/>
      <c r="CS76" s="5"/>
      <c r="CT76" s="5"/>
      <c r="CU76" s="5"/>
      <c r="CV76" s="5"/>
      <c r="CW76" s="5"/>
      <c r="CX76" s="5"/>
    </row>
    <row r="77" spans="5:102" ht="14.1" customHeight="1" x14ac:dyDescent="0.2">
      <c r="E77" s="28"/>
      <c r="F77" s="55"/>
      <c r="G77" s="56"/>
      <c r="H77" s="51" t="str">
        <f t="shared" si="9"/>
        <v/>
      </c>
      <c r="CO77" s="5"/>
      <c r="CP77" s="5"/>
      <c r="CQ77" s="5"/>
      <c r="CR77" s="5"/>
      <c r="CS77" s="5"/>
      <c r="CT77" s="5"/>
      <c r="CU77" s="5"/>
      <c r="CV77" s="5"/>
      <c r="CW77" s="5"/>
      <c r="CX77" s="5"/>
    </row>
    <row r="78" spans="5:102" ht="14.1" customHeight="1" x14ac:dyDescent="0.2">
      <c r="E78" s="28"/>
      <c r="F78" s="46" t="str">
        <f>+IF(F73="","",SUM(F73:F77))</f>
        <v/>
      </c>
      <c r="G78" s="47" t="str">
        <f>+IF(G73="","",H78/F78)</f>
        <v/>
      </c>
      <c r="H78" s="48" t="str">
        <f>+IF(H73="","",SUM(H73:H77))</f>
        <v/>
      </c>
      <c r="CO78" s="5"/>
      <c r="CP78" s="5"/>
      <c r="CQ78" s="5"/>
      <c r="CR78" s="5"/>
      <c r="CS78" s="5"/>
      <c r="CT78" s="5"/>
      <c r="CU78" s="5"/>
      <c r="CV78" s="5"/>
      <c r="CW78" s="5"/>
      <c r="CX78" s="5"/>
    </row>
    <row r="79" spans="5:102" ht="14.1" customHeight="1" x14ac:dyDescent="0.2">
      <c r="E79" s="28"/>
      <c r="F79" s="55"/>
      <c r="G79" s="56"/>
      <c r="H79" s="51" t="str">
        <f>+IF(F79="","",F79*G79)</f>
        <v/>
      </c>
      <c r="CO79" s="5"/>
      <c r="CP79" s="5"/>
      <c r="CQ79" s="5"/>
      <c r="CR79" s="5"/>
      <c r="CS79" s="5"/>
      <c r="CT79" s="5"/>
      <c r="CU79" s="5"/>
      <c r="CV79" s="5"/>
      <c r="CW79" s="5"/>
      <c r="CX79" s="5"/>
    </row>
    <row r="80" spans="5:102" ht="14.1" customHeight="1" x14ac:dyDescent="0.2">
      <c r="E80" s="28"/>
      <c r="F80" s="55"/>
      <c r="G80" s="56"/>
      <c r="H80" s="51" t="str">
        <f t="shared" ref="H80:H83" si="10">+IF(F80="","",F80*G80)</f>
        <v/>
      </c>
      <c r="CO80" s="5"/>
      <c r="CP80" s="5"/>
      <c r="CQ80" s="5"/>
      <c r="CR80" s="5"/>
      <c r="CS80" s="5"/>
      <c r="CT80" s="5"/>
      <c r="CU80" s="5"/>
      <c r="CV80" s="5"/>
      <c r="CW80" s="5"/>
      <c r="CX80" s="5"/>
    </row>
    <row r="81" spans="5:102" ht="14.1" customHeight="1" x14ac:dyDescent="0.2">
      <c r="E81" s="28"/>
      <c r="F81" s="55"/>
      <c r="G81" s="56"/>
      <c r="H81" s="51" t="str">
        <f t="shared" si="10"/>
        <v/>
      </c>
      <c r="CO81" s="5"/>
      <c r="CP81" s="5"/>
      <c r="CQ81" s="5"/>
      <c r="CR81" s="5"/>
      <c r="CS81" s="5"/>
      <c r="CT81" s="5"/>
      <c r="CU81" s="5"/>
      <c r="CV81" s="5"/>
      <c r="CW81" s="5"/>
      <c r="CX81" s="5"/>
    </row>
    <row r="82" spans="5:102" ht="14.1" customHeight="1" x14ac:dyDescent="0.2">
      <c r="E82" s="28"/>
      <c r="F82" s="55"/>
      <c r="G82" s="56"/>
      <c r="H82" s="51" t="str">
        <f t="shared" si="10"/>
        <v/>
      </c>
      <c r="CO82" s="5"/>
      <c r="CP82" s="5"/>
      <c r="CQ82" s="5"/>
      <c r="CR82" s="5"/>
      <c r="CS82" s="5"/>
      <c r="CT82" s="5"/>
      <c r="CU82" s="5"/>
      <c r="CV82" s="5"/>
      <c r="CW82" s="5"/>
      <c r="CX82" s="5"/>
    </row>
    <row r="83" spans="5:102" ht="14.1" customHeight="1" x14ac:dyDescent="0.2">
      <c r="E83" s="28"/>
      <c r="F83" s="55"/>
      <c r="G83" s="56"/>
      <c r="H83" s="51" t="str">
        <f t="shared" si="10"/>
        <v/>
      </c>
      <c r="CO83" s="5"/>
      <c r="CP83" s="5"/>
      <c r="CQ83" s="5"/>
      <c r="CR83" s="5"/>
      <c r="CS83" s="5"/>
      <c r="CT83" s="5"/>
      <c r="CU83" s="5"/>
      <c r="CV83" s="5"/>
      <c r="CW83" s="5"/>
      <c r="CX83" s="5"/>
    </row>
    <row r="84" spans="5:102" ht="14.1" customHeight="1" x14ac:dyDescent="0.2">
      <c r="E84" s="28"/>
      <c r="F84" s="46" t="str">
        <f>+IF(F79="","",SUM(F79:F83))</f>
        <v/>
      </c>
      <c r="G84" s="47" t="str">
        <f>+IF(G79="","",H84/F84)</f>
        <v/>
      </c>
      <c r="H84" s="48" t="str">
        <f>+IF(H79="","",SUM(H79:H83))</f>
        <v/>
      </c>
      <c r="CO84" s="5"/>
      <c r="CP84" s="5"/>
      <c r="CQ84" s="5"/>
      <c r="CR84" s="5"/>
      <c r="CS84" s="5"/>
      <c r="CT84" s="5"/>
      <c r="CU84" s="5"/>
      <c r="CV84" s="5"/>
      <c r="CW84" s="5"/>
      <c r="CX84" s="5"/>
    </row>
    <row r="85" spans="5:102" ht="14.1" customHeight="1" x14ac:dyDescent="0.2">
      <c r="E85" s="28"/>
      <c r="F85" s="55"/>
      <c r="G85" s="56"/>
      <c r="H85" s="51" t="str">
        <f>+IF(F85="","",F85*G85)</f>
        <v/>
      </c>
      <c r="CO85" s="5"/>
      <c r="CP85" s="5"/>
      <c r="CQ85" s="5"/>
      <c r="CR85" s="5"/>
      <c r="CS85" s="5"/>
      <c r="CT85" s="5"/>
      <c r="CU85" s="5"/>
      <c r="CV85" s="5"/>
      <c r="CW85" s="5"/>
      <c r="CX85" s="5"/>
    </row>
    <row r="86" spans="5:102" ht="14.1" customHeight="1" x14ac:dyDescent="0.2">
      <c r="E86" s="28"/>
      <c r="F86" s="55"/>
      <c r="G86" s="56"/>
      <c r="H86" s="51" t="str">
        <f t="shared" ref="H86:H89" si="11">+IF(F86="","",F86*G86)</f>
        <v/>
      </c>
      <c r="CO86" s="5"/>
      <c r="CP86" s="5"/>
      <c r="CQ86" s="5"/>
      <c r="CR86" s="5"/>
      <c r="CS86" s="5"/>
      <c r="CT86" s="5"/>
      <c r="CU86" s="5"/>
      <c r="CV86" s="5"/>
      <c r="CW86" s="5"/>
      <c r="CX86" s="5"/>
    </row>
    <row r="87" spans="5:102" ht="14.1" customHeight="1" x14ac:dyDescent="0.2">
      <c r="E87" s="28"/>
      <c r="F87" s="55"/>
      <c r="G87" s="56"/>
      <c r="H87" s="51" t="str">
        <f t="shared" si="11"/>
        <v/>
      </c>
      <c r="CO87" s="5"/>
      <c r="CP87" s="5"/>
      <c r="CQ87" s="5"/>
      <c r="CR87" s="5"/>
      <c r="CS87" s="5"/>
      <c r="CT87" s="5"/>
      <c r="CU87" s="5"/>
      <c r="CV87" s="5"/>
      <c r="CW87" s="5"/>
      <c r="CX87" s="5"/>
    </row>
    <row r="88" spans="5:102" ht="14.1" customHeight="1" x14ac:dyDescent="0.2">
      <c r="E88" s="28"/>
      <c r="F88" s="55"/>
      <c r="G88" s="56"/>
      <c r="H88" s="51" t="str">
        <f t="shared" si="11"/>
        <v/>
      </c>
      <c r="CO88" s="5"/>
      <c r="CP88" s="5"/>
      <c r="CQ88" s="5"/>
      <c r="CR88" s="5"/>
      <c r="CS88" s="5"/>
      <c r="CT88" s="5"/>
      <c r="CU88" s="5"/>
      <c r="CV88" s="5"/>
      <c r="CW88" s="5"/>
      <c r="CX88" s="5"/>
    </row>
    <row r="89" spans="5:102" ht="14.1" customHeight="1" x14ac:dyDescent="0.2">
      <c r="E89" s="28"/>
      <c r="F89" s="55"/>
      <c r="G89" s="56"/>
      <c r="H89" s="51" t="str">
        <f t="shared" si="11"/>
        <v/>
      </c>
      <c r="CO89" s="5"/>
      <c r="CP89" s="5"/>
      <c r="CQ89" s="5"/>
      <c r="CR89" s="5"/>
      <c r="CS89" s="5"/>
      <c r="CT89" s="5"/>
      <c r="CU89" s="5"/>
      <c r="CV89" s="5"/>
      <c r="CW89" s="5"/>
      <c r="CX89" s="5"/>
    </row>
    <row r="90" spans="5:102" ht="14.1" customHeight="1" x14ac:dyDescent="0.2">
      <c r="E90" s="28"/>
      <c r="F90" s="46" t="str">
        <f>+IF(F85="","",SUM(F85:F89))</f>
        <v/>
      </c>
      <c r="G90" s="47" t="str">
        <f>+IF(G85="","",H90/F90)</f>
        <v/>
      </c>
      <c r="H90" s="48" t="str">
        <f>+IF(H85="","",SUM(H85:H89))</f>
        <v/>
      </c>
      <c r="CO90" s="5"/>
      <c r="CP90" s="5"/>
      <c r="CQ90" s="5"/>
      <c r="CR90" s="5"/>
      <c r="CS90" s="5"/>
      <c r="CT90" s="5"/>
      <c r="CU90" s="5"/>
      <c r="CV90" s="5"/>
      <c r="CW90" s="5"/>
      <c r="CX90" s="5"/>
    </row>
    <row r="91" spans="5:102" ht="14.1" customHeight="1" x14ac:dyDescent="0.2">
      <c r="E91" s="28"/>
      <c r="F91" s="55"/>
      <c r="G91" s="56"/>
      <c r="H91" s="51" t="str">
        <f>+IF(F91="","",F91*G91)</f>
        <v/>
      </c>
      <c r="CO91" s="5"/>
      <c r="CP91" s="5"/>
      <c r="CQ91" s="5"/>
      <c r="CR91" s="5"/>
      <c r="CS91" s="5"/>
      <c r="CT91" s="5"/>
      <c r="CU91" s="5"/>
      <c r="CV91" s="5"/>
      <c r="CW91" s="5"/>
      <c r="CX91" s="5"/>
    </row>
    <row r="92" spans="5:102" ht="14.1" customHeight="1" x14ac:dyDescent="0.2">
      <c r="E92" s="28"/>
      <c r="F92" s="55"/>
      <c r="G92" s="56"/>
      <c r="H92" s="51" t="str">
        <f t="shared" ref="H92:H95" si="12">+IF(F92="","",F92*G92)</f>
        <v/>
      </c>
      <c r="CO92" s="5"/>
      <c r="CP92" s="5"/>
      <c r="CQ92" s="5"/>
      <c r="CR92" s="5"/>
      <c r="CS92" s="5"/>
      <c r="CT92" s="5"/>
      <c r="CU92" s="5"/>
      <c r="CV92" s="5"/>
      <c r="CW92" s="5"/>
      <c r="CX92" s="5"/>
    </row>
    <row r="93" spans="5:102" ht="14.1" customHeight="1" x14ac:dyDescent="0.2">
      <c r="E93" s="28"/>
      <c r="F93" s="55"/>
      <c r="G93" s="56"/>
      <c r="H93" s="51" t="str">
        <f t="shared" si="12"/>
        <v/>
      </c>
      <c r="CO93" s="5"/>
      <c r="CP93" s="5"/>
      <c r="CQ93" s="5"/>
      <c r="CR93" s="5"/>
      <c r="CS93" s="5"/>
      <c r="CT93" s="5"/>
      <c r="CU93" s="5"/>
      <c r="CV93" s="5"/>
      <c r="CW93" s="5"/>
      <c r="CX93" s="5"/>
    </row>
    <row r="94" spans="5:102" ht="14.1" customHeight="1" x14ac:dyDescent="0.2">
      <c r="E94" s="28"/>
      <c r="F94" s="55"/>
      <c r="G94" s="56"/>
      <c r="H94" s="51" t="str">
        <f t="shared" si="12"/>
        <v/>
      </c>
      <c r="CO94" s="5"/>
      <c r="CP94" s="5"/>
      <c r="CQ94" s="5"/>
      <c r="CR94" s="5"/>
      <c r="CS94" s="5"/>
      <c r="CT94" s="5"/>
      <c r="CU94" s="5"/>
      <c r="CV94" s="5"/>
      <c r="CW94" s="5"/>
      <c r="CX94" s="5"/>
    </row>
    <row r="95" spans="5:102" ht="14.1" customHeight="1" x14ac:dyDescent="0.2">
      <c r="E95" s="28"/>
      <c r="F95" s="55"/>
      <c r="G95" s="56"/>
      <c r="H95" s="51" t="str">
        <f t="shared" si="12"/>
        <v/>
      </c>
      <c r="CO95" s="5"/>
      <c r="CP95" s="5"/>
      <c r="CQ95" s="5"/>
      <c r="CR95" s="5"/>
      <c r="CS95" s="5"/>
      <c r="CT95" s="5"/>
      <c r="CU95" s="5"/>
      <c r="CV95" s="5"/>
      <c r="CW95" s="5"/>
      <c r="CX95" s="5"/>
    </row>
    <row r="96" spans="5:102" ht="14.1" customHeight="1" x14ac:dyDescent="0.2">
      <c r="E96" s="28"/>
      <c r="F96" s="46" t="str">
        <f>+IF(F91="","",SUM(F91:F95))</f>
        <v/>
      </c>
      <c r="G96" s="47" t="str">
        <f>+IF(G91="","",H96/F96)</f>
        <v/>
      </c>
      <c r="H96" s="48" t="str">
        <f>+IF(H91="","",SUM(H91:H95))</f>
        <v/>
      </c>
      <c r="CO96" s="5"/>
      <c r="CP96" s="5"/>
      <c r="CQ96" s="5"/>
      <c r="CR96" s="5"/>
      <c r="CS96" s="5"/>
      <c r="CT96" s="5"/>
      <c r="CU96" s="5"/>
      <c r="CV96" s="5"/>
      <c r="CW96" s="5"/>
      <c r="CX96" s="5"/>
    </row>
    <row r="97" spans="5:102" ht="14.1" customHeight="1" x14ac:dyDescent="0.2">
      <c r="E97" s="28"/>
      <c r="F97" s="55"/>
      <c r="G97" s="56"/>
      <c r="H97" s="51" t="str">
        <f>+IF(F97="","",F97*G97)</f>
        <v/>
      </c>
      <c r="CO97" s="5"/>
      <c r="CP97" s="5"/>
      <c r="CQ97" s="5"/>
      <c r="CR97" s="5"/>
      <c r="CS97" s="5"/>
      <c r="CT97" s="5"/>
      <c r="CU97" s="5"/>
      <c r="CV97" s="5"/>
      <c r="CW97" s="5"/>
      <c r="CX97" s="5"/>
    </row>
    <row r="98" spans="5:102" ht="14.1" customHeight="1" x14ac:dyDescent="0.2">
      <c r="E98" s="28"/>
      <c r="F98" s="55"/>
      <c r="G98" s="56"/>
      <c r="H98" s="51" t="str">
        <f t="shared" ref="H98:H101" si="13">+IF(F98="","",F98*G98)</f>
        <v/>
      </c>
      <c r="CO98" s="5"/>
      <c r="CP98" s="5"/>
      <c r="CQ98" s="5"/>
      <c r="CR98" s="5"/>
      <c r="CS98" s="5"/>
      <c r="CT98" s="5"/>
      <c r="CU98" s="5"/>
      <c r="CV98" s="5"/>
      <c r="CW98" s="5"/>
      <c r="CX98" s="5"/>
    </row>
    <row r="99" spans="5:102" ht="14.1" customHeight="1" x14ac:dyDescent="0.2">
      <c r="E99" s="28"/>
      <c r="F99" s="55"/>
      <c r="G99" s="56"/>
      <c r="H99" s="51" t="str">
        <f t="shared" si="13"/>
        <v/>
      </c>
      <c r="CO99" s="5"/>
      <c r="CP99" s="5"/>
      <c r="CQ99" s="5"/>
      <c r="CR99" s="5"/>
      <c r="CS99" s="5"/>
      <c r="CT99" s="5"/>
      <c r="CU99" s="5"/>
      <c r="CV99" s="5"/>
      <c r="CW99" s="5"/>
      <c r="CX99" s="5"/>
    </row>
    <row r="100" spans="5:102" ht="14.1" customHeight="1" x14ac:dyDescent="0.2">
      <c r="E100" s="28"/>
      <c r="F100" s="55"/>
      <c r="G100" s="56"/>
      <c r="H100" s="51" t="str">
        <f t="shared" si="13"/>
        <v/>
      </c>
      <c r="CO100" s="5"/>
      <c r="CP100" s="5"/>
      <c r="CQ100" s="5"/>
      <c r="CR100" s="5"/>
      <c r="CS100" s="5"/>
      <c r="CT100" s="5"/>
      <c r="CU100" s="5"/>
      <c r="CV100" s="5"/>
      <c r="CW100" s="5"/>
      <c r="CX100" s="5"/>
    </row>
    <row r="101" spans="5:102" ht="14.1" customHeight="1" x14ac:dyDescent="0.2">
      <c r="E101" s="28"/>
      <c r="F101" s="55"/>
      <c r="G101" s="56"/>
      <c r="H101" s="51" t="str">
        <f t="shared" si="13"/>
        <v/>
      </c>
      <c r="CO101" s="5"/>
      <c r="CP101" s="5"/>
      <c r="CQ101" s="5"/>
      <c r="CR101" s="5"/>
      <c r="CS101" s="5"/>
      <c r="CT101" s="5"/>
      <c r="CU101" s="5"/>
      <c r="CV101" s="5"/>
      <c r="CW101" s="5"/>
      <c r="CX101" s="5"/>
    </row>
    <row r="102" spans="5:102" ht="14.1" customHeight="1" x14ac:dyDescent="0.2">
      <c r="E102" s="28"/>
      <c r="F102" s="46" t="str">
        <f>+IF(F97="","",SUM(F97:F101))</f>
        <v/>
      </c>
      <c r="G102" s="47" t="str">
        <f>+IF(G97="","",H102/F102)</f>
        <v/>
      </c>
      <c r="H102" s="48" t="str">
        <f>+IF(H97="","",SUM(H97:H101))</f>
        <v/>
      </c>
      <c r="CO102" s="5"/>
      <c r="CP102" s="5"/>
      <c r="CQ102" s="5"/>
      <c r="CR102" s="5"/>
      <c r="CS102" s="5"/>
      <c r="CT102" s="5"/>
      <c r="CU102" s="5"/>
      <c r="CV102" s="5"/>
      <c r="CW102" s="5"/>
      <c r="CX102" s="5"/>
    </row>
    <row r="103" spans="5:102" ht="14.1" customHeight="1" x14ac:dyDescent="0.2">
      <c r="E103" s="28"/>
      <c r="F103" s="55"/>
      <c r="G103" s="56"/>
      <c r="H103" s="51" t="str">
        <f>+IF(F103="","",F103*G103)</f>
        <v/>
      </c>
      <c r="CO103" s="5"/>
      <c r="CP103" s="5"/>
      <c r="CQ103" s="5"/>
      <c r="CR103" s="5"/>
      <c r="CS103" s="5"/>
      <c r="CT103" s="5"/>
      <c r="CU103" s="5"/>
      <c r="CV103" s="5"/>
      <c r="CW103" s="5"/>
      <c r="CX103" s="5"/>
    </row>
    <row r="104" spans="5:102" ht="14.1" customHeight="1" x14ac:dyDescent="0.2">
      <c r="E104" s="28"/>
      <c r="F104" s="55"/>
      <c r="G104" s="56"/>
      <c r="H104" s="51" t="str">
        <f t="shared" ref="H104:H107" si="14">+IF(F104="","",F104*G104)</f>
        <v/>
      </c>
      <c r="CO104" s="5"/>
      <c r="CP104" s="5"/>
      <c r="CQ104" s="5"/>
      <c r="CR104" s="5"/>
      <c r="CS104" s="5"/>
      <c r="CT104" s="5"/>
      <c r="CU104" s="5"/>
      <c r="CV104" s="5"/>
      <c r="CW104" s="5"/>
      <c r="CX104" s="5"/>
    </row>
    <row r="105" spans="5:102" ht="14.1" customHeight="1" x14ac:dyDescent="0.2">
      <c r="E105" s="28"/>
      <c r="F105" s="55"/>
      <c r="G105" s="56"/>
      <c r="H105" s="51" t="str">
        <f t="shared" si="14"/>
        <v/>
      </c>
      <c r="CO105" s="5"/>
      <c r="CP105" s="5"/>
      <c r="CQ105" s="5"/>
      <c r="CR105" s="5"/>
      <c r="CS105" s="5"/>
      <c r="CT105" s="5"/>
      <c r="CU105" s="5"/>
      <c r="CV105" s="5"/>
      <c r="CW105" s="5"/>
      <c r="CX105" s="5"/>
    </row>
    <row r="106" spans="5:102" ht="14.1" customHeight="1" x14ac:dyDescent="0.2">
      <c r="E106" s="28"/>
      <c r="F106" s="55"/>
      <c r="G106" s="56"/>
      <c r="H106" s="51" t="str">
        <f t="shared" si="14"/>
        <v/>
      </c>
      <c r="CO106" s="5"/>
      <c r="CP106" s="5"/>
      <c r="CQ106" s="5"/>
      <c r="CR106" s="5"/>
      <c r="CS106" s="5"/>
      <c r="CT106" s="5"/>
      <c r="CU106" s="5"/>
      <c r="CV106" s="5"/>
      <c r="CW106" s="5"/>
      <c r="CX106" s="5"/>
    </row>
    <row r="107" spans="5:102" ht="14.1" customHeight="1" x14ac:dyDescent="0.2">
      <c r="E107" s="28"/>
      <c r="F107" s="55"/>
      <c r="G107" s="56"/>
      <c r="H107" s="51" t="str">
        <f t="shared" si="14"/>
        <v/>
      </c>
      <c r="CO107" s="5"/>
      <c r="CP107" s="5"/>
      <c r="CQ107" s="5"/>
      <c r="CR107" s="5"/>
      <c r="CS107" s="5"/>
      <c r="CT107" s="5"/>
      <c r="CU107" s="5"/>
      <c r="CV107" s="5"/>
      <c r="CW107" s="5"/>
      <c r="CX107" s="5"/>
    </row>
    <row r="108" spans="5:102" ht="14.1" customHeight="1" x14ac:dyDescent="0.2">
      <c r="E108" s="28"/>
      <c r="F108" s="46" t="str">
        <f>+IF(F103="","",SUM(F103:F107))</f>
        <v/>
      </c>
      <c r="G108" s="47" t="str">
        <f>+IF(G103="","",H108/F108)</f>
        <v/>
      </c>
      <c r="H108" s="48" t="str">
        <f>+IF(H103="","",SUM(H103:H107))</f>
        <v/>
      </c>
      <c r="CO108" s="5"/>
      <c r="CP108" s="5"/>
      <c r="CQ108" s="5"/>
      <c r="CR108" s="5"/>
      <c r="CS108" s="5"/>
      <c r="CT108" s="5"/>
      <c r="CU108" s="5"/>
      <c r="CV108" s="5"/>
      <c r="CW108" s="5"/>
      <c r="CX108" s="5"/>
    </row>
    <row r="109" spans="5:102" ht="14.1" customHeight="1" x14ac:dyDescent="0.2">
      <c r="E109" s="28"/>
      <c r="F109" s="55"/>
      <c r="G109" s="56"/>
      <c r="H109" s="51" t="str">
        <f>+IF(F109="","",F109*G109)</f>
        <v/>
      </c>
      <c r="CO109" s="5"/>
      <c r="CP109" s="5"/>
      <c r="CQ109" s="5"/>
      <c r="CR109" s="5"/>
      <c r="CS109" s="5"/>
      <c r="CT109" s="5"/>
      <c r="CU109" s="5"/>
      <c r="CV109" s="5"/>
      <c r="CW109" s="5"/>
      <c r="CX109" s="5"/>
    </row>
    <row r="110" spans="5:102" ht="14.1" customHeight="1" x14ac:dyDescent="0.2">
      <c r="E110" s="28"/>
      <c r="F110" s="55"/>
      <c r="G110" s="56"/>
      <c r="H110" s="51" t="str">
        <f t="shared" ref="H110:H113" si="15">+IF(F110="","",F110*G110)</f>
        <v/>
      </c>
      <c r="CO110" s="5"/>
      <c r="CP110" s="5"/>
      <c r="CQ110" s="5"/>
      <c r="CR110" s="5"/>
      <c r="CS110" s="5"/>
      <c r="CT110" s="5"/>
      <c r="CU110" s="5"/>
      <c r="CV110" s="5"/>
      <c r="CW110" s="5"/>
      <c r="CX110" s="5"/>
    </row>
    <row r="111" spans="5:102" ht="14.1" customHeight="1" x14ac:dyDescent="0.2">
      <c r="E111" s="28"/>
      <c r="F111" s="55"/>
      <c r="G111" s="56"/>
      <c r="H111" s="51" t="str">
        <f t="shared" si="15"/>
        <v/>
      </c>
      <c r="CO111" s="5"/>
      <c r="CP111" s="5"/>
      <c r="CQ111" s="5"/>
      <c r="CR111" s="5"/>
      <c r="CS111" s="5"/>
      <c r="CT111" s="5"/>
      <c r="CU111" s="5"/>
      <c r="CV111" s="5"/>
      <c r="CW111" s="5"/>
      <c r="CX111" s="5"/>
    </row>
    <row r="112" spans="5:102" ht="14.1" customHeight="1" x14ac:dyDescent="0.2">
      <c r="E112" s="28"/>
      <c r="F112" s="55"/>
      <c r="G112" s="56"/>
      <c r="H112" s="51" t="str">
        <f t="shared" si="15"/>
        <v/>
      </c>
      <c r="CO112" s="5"/>
      <c r="CP112" s="5"/>
      <c r="CQ112" s="5"/>
      <c r="CR112" s="5"/>
      <c r="CS112" s="5"/>
      <c r="CT112" s="5"/>
      <c r="CU112" s="5"/>
      <c r="CV112" s="5"/>
      <c r="CW112" s="5"/>
      <c r="CX112" s="5"/>
    </row>
    <row r="113" spans="5:102" ht="14.1" customHeight="1" x14ac:dyDescent="0.2">
      <c r="E113" s="28"/>
      <c r="F113" s="55"/>
      <c r="G113" s="56"/>
      <c r="H113" s="51" t="str">
        <f t="shared" si="15"/>
        <v/>
      </c>
      <c r="CO113" s="5"/>
      <c r="CP113" s="5"/>
      <c r="CQ113" s="5"/>
      <c r="CR113" s="5"/>
      <c r="CS113" s="5"/>
      <c r="CT113" s="5"/>
      <c r="CU113" s="5"/>
      <c r="CV113" s="5"/>
      <c r="CW113" s="5"/>
      <c r="CX113" s="5"/>
    </row>
    <row r="114" spans="5:102" ht="14.1" customHeight="1" x14ac:dyDescent="0.2">
      <c r="E114" s="28"/>
      <c r="F114" s="46" t="str">
        <f>+IF(F109="","",SUM(F109:F113))</f>
        <v/>
      </c>
      <c r="G114" s="47" t="str">
        <f>+IF(G109="","",H114/F114)</f>
        <v/>
      </c>
      <c r="H114" s="48" t="str">
        <f>+IF(H109="","",SUM(H109:H113))</f>
        <v/>
      </c>
      <c r="CO114" s="5"/>
      <c r="CP114" s="5"/>
      <c r="CQ114" s="5"/>
      <c r="CR114" s="5"/>
      <c r="CS114" s="5"/>
      <c r="CT114" s="5"/>
      <c r="CU114" s="5"/>
      <c r="CV114" s="5"/>
      <c r="CW114" s="5"/>
      <c r="CX114" s="5"/>
    </row>
    <row r="115" spans="5:102" ht="14.1" customHeight="1" x14ac:dyDescent="0.2">
      <c r="E115" s="28"/>
      <c r="F115" s="55"/>
      <c r="G115" s="56"/>
      <c r="H115" s="51" t="str">
        <f>+IF(F115="","",F115*G115)</f>
        <v/>
      </c>
      <c r="CO115" s="5"/>
      <c r="CP115" s="5"/>
      <c r="CQ115" s="5"/>
      <c r="CR115" s="5"/>
      <c r="CS115" s="5"/>
      <c r="CT115" s="5"/>
      <c r="CU115" s="5"/>
      <c r="CV115" s="5"/>
      <c r="CW115" s="5"/>
      <c r="CX115" s="5"/>
    </row>
    <row r="116" spans="5:102" ht="14.1" customHeight="1" x14ac:dyDescent="0.2">
      <c r="E116" s="28"/>
      <c r="F116" s="55"/>
      <c r="G116" s="56"/>
      <c r="H116" s="51" t="str">
        <f t="shared" ref="H116:H119" si="16">+IF(F116="","",F116*G116)</f>
        <v/>
      </c>
      <c r="CO116" s="5"/>
      <c r="CP116" s="5"/>
      <c r="CQ116" s="5"/>
      <c r="CR116" s="5"/>
      <c r="CS116" s="5"/>
      <c r="CT116" s="5"/>
      <c r="CU116" s="5"/>
      <c r="CV116" s="5"/>
      <c r="CW116" s="5"/>
      <c r="CX116" s="5"/>
    </row>
    <row r="117" spans="5:102" ht="14.1" customHeight="1" x14ac:dyDescent="0.2">
      <c r="E117" s="28"/>
      <c r="F117" s="55"/>
      <c r="G117" s="56"/>
      <c r="H117" s="51" t="str">
        <f t="shared" si="16"/>
        <v/>
      </c>
      <c r="CO117" s="5"/>
      <c r="CP117" s="5"/>
      <c r="CQ117" s="5"/>
      <c r="CR117" s="5"/>
      <c r="CS117" s="5"/>
      <c r="CT117" s="5"/>
      <c r="CU117" s="5"/>
      <c r="CV117" s="5"/>
      <c r="CW117" s="5"/>
      <c r="CX117" s="5"/>
    </row>
    <row r="118" spans="5:102" ht="14.1" customHeight="1" x14ac:dyDescent="0.2">
      <c r="E118" s="28"/>
      <c r="F118" s="55"/>
      <c r="G118" s="56"/>
      <c r="H118" s="51" t="str">
        <f t="shared" si="16"/>
        <v/>
      </c>
      <c r="CO118" s="5"/>
      <c r="CP118" s="5"/>
      <c r="CQ118" s="5"/>
      <c r="CR118" s="5"/>
      <c r="CS118" s="5"/>
      <c r="CT118" s="5"/>
      <c r="CU118" s="5"/>
      <c r="CV118" s="5"/>
      <c r="CW118" s="5"/>
      <c r="CX118" s="5"/>
    </row>
    <row r="119" spans="5:102" ht="14.1" customHeight="1" x14ac:dyDescent="0.2">
      <c r="E119" s="28"/>
      <c r="F119" s="55"/>
      <c r="G119" s="56"/>
      <c r="H119" s="51" t="str">
        <f t="shared" si="16"/>
        <v/>
      </c>
      <c r="CO119" s="5"/>
      <c r="CP119" s="5"/>
      <c r="CQ119" s="5"/>
      <c r="CR119" s="5"/>
      <c r="CS119" s="5"/>
      <c r="CT119" s="5"/>
      <c r="CU119" s="5"/>
      <c r="CV119" s="5"/>
      <c r="CW119" s="5"/>
      <c r="CX119" s="5"/>
    </row>
    <row r="120" spans="5:102" ht="14.1" customHeight="1" x14ac:dyDescent="0.2">
      <c r="E120" s="28"/>
      <c r="F120" s="46" t="str">
        <f>+IF(F115="","",SUM(F115:F119))</f>
        <v/>
      </c>
      <c r="G120" s="47" t="str">
        <f>+IF(G115="","",H120/F120)</f>
        <v/>
      </c>
      <c r="H120" s="48" t="str">
        <f>+IF(H115="","",SUM(H115:H119))</f>
        <v/>
      </c>
      <c r="CO120" s="5"/>
      <c r="CP120" s="5"/>
      <c r="CQ120" s="5"/>
      <c r="CR120" s="5"/>
      <c r="CS120" s="5"/>
      <c r="CT120" s="5"/>
      <c r="CU120" s="5"/>
      <c r="CV120" s="5"/>
      <c r="CW120" s="5"/>
      <c r="CX120" s="5"/>
    </row>
    <row r="121" spans="5:102" ht="14.1" customHeight="1" x14ac:dyDescent="0.2">
      <c r="E121" s="28"/>
      <c r="F121" s="55"/>
      <c r="G121" s="56"/>
      <c r="H121" s="51" t="str">
        <f>+IF(F121="","",F121*G121)</f>
        <v/>
      </c>
      <c r="CO121" s="5"/>
      <c r="CP121" s="5"/>
      <c r="CQ121" s="5"/>
      <c r="CR121" s="5"/>
      <c r="CS121" s="5"/>
      <c r="CT121" s="5"/>
      <c r="CU121" s="5"/>
      <c r="CV121" s="5"/>
      <c r="CW121" s="5"/>
      <c r="CX121" s="5"/>
    </row>
    <row r="122" spans="5:102" ht="14.1" customHeight="1" x14ac:dyDescent="0.2">
      <c r="E122" s="28"/>
      <c r="F122" s="55"/>
      <c r="G122" s="56"/>
      <c r="H122" s="51" t="str">
        <f t="shared" ref="H122:H125" si="17">+IF(F122="","",F122*G122)</f>
        <v/>
      </c>
      <c r="CO122" s="5"/>
      <c r="CP122" s="5"/>
      <c r="CQ122" s="5"/>
      <c r="CR122" s="5"/>
      <c r="CS122" s="5"/>
      <c r="CT122" s="5"/>
      <c r="CU122" s="5"/>
      <c r="CV122" s="5"/>
      <c r="CW122" s="5"/>
      <c r="CX122" s="5"/>
    </row>
    <row r="123" spans="5:102" ht="14.1" customHeight="1" x14ac:dyDescent="0.2">
      <c r="E123" s="28"/>
      <c r="F123" s="55"/>
      <c r="G123" s="56"/>
      <c r="H123" s="51" t="str">
        <f t="shared" si="17"/>
        <v/>
      </c>
      <c r="CO123" s="5"/>
      <c r="CP123" s="5"/>
      <c r="CQ123" s="5"/>
      <c r="CR123" s="5"/>
      <c r="CS123" s="5"/>
      <c r="CT123" s="5"/>
      <c r="CU123" s="5"/>
      <c r="CV123" s="5"/>
      <c r="CW123" s="5"/>
      <c r="CX123" s="5"/>
    </row>
    <row r="124" spans="5:102" ht="14.1" customHeight="1" x14ac:dyDescent="0.2">
      <c r="E124" s="28"/>
      <c r="F124" s="55"/>
      <c r="G124" s="56"/>
      <c r="H124" s="51" t="str">
        <f t="shared" si="17"/>
        <v/>
      </c>
      <c r="CO124" s="5"/>
      <c r="CP124" s="5"/>
      <c r="CQ124" s="5"/>
      <c r="CR124" s="5"/>
      <c r="CS124" s="5"/>
      <c r="CT124" s="5"/>
      <c r="CU124" s="5"/>
      <c r="CV124" s="5"/>
      <c r="CW124" s="5"/>
      <c r="CX124" s="5"/>
    </row>
    <row r="125" spans="5:102" ht="14.1" customHeight="1" x14ac:dyDescent="0.2">
      <c r="E125" s="28"/>
      <c r="F125" s="55"/>
      <c r="G125" s="56"/>
      <c r="H125" s="51" t="str">
        <f t="shared" si="17"/>
        <v/>
      </c>
      <c r="CO125" s="5"/>
      <c r="CP125" s="5"/>
      <c r="CQ125" s="5"/>
      <c r="CR125" s="5"/>
      <c r="CS125" s="5"/>
      <c r="CT125" s="5"/>
      <c r="CU125" s="5"/>
      <c r="CV125" s="5"/>
      <c r="CW125" s="5"/>
      <c r="CX125" s="5"/>
    </row>
    <row r="126" spans="5:102" ht="14.1" customHeight="1" x14ac:dyDescent="0.2">
      <c r="E126" s="28"/>
      <c r="F126" s="46" t="str">
        <f>+IF(F121="","",SUM(F121:F125))</f>
        <v/>
      </c>
      <c r="G126" s="47" t="str">
        <f>+IF(G121="","",H126/F126)</f>
        <v/>
      </c>
      <c r="H126" s="48" t="str">
        <f>+IF(H121="","",SUM(H121:H125))</f>
        <v/>
      </c>
      <c r="CO126" s="5"/>
      <c r="CP126" s="5"/>
      <c r="CQ126" s="5"/>
      <c r="CR126" s="5"/>
      <c r="CS126" s="5"/>
      <c r="CT126" s="5"/>
      <c r="CU126" s="5"/>
      <c r="CV126" s="5"/>
      <c r="CW126" s="5"/>
      <c r="CX126" s="5"/>
    </row>
    <row r="127" spans="5:102" ht="14.1" customHeight="1" x14ac:dyDescent="0.2">
      <c r="E127" s="28"/>
      <c r="F127" s="55"/>
      <c r="G127" s="56"/>
      <c r="H127" s="51" t="str">
        <f>+IF(F127="","",F127*G127)</f>
        <v/>
      </c>
      <c r="CO127" s="5"/>
      <c r="CP127" s="5"/>
      <c r="CQ127" s="5"/>
      <c r="CR127" s="5"/>
      <c r="CS127" s="5"/>
      <c r="CT127" s="5"/>
      <c r="CU127" s="5"/>
      <c r="CV127" s="5"/>
      <c r="CW127" s="5"/>
      <c r="CX127" s="5"/>
    </row>
    <row r="128" spans="5:102" ht="14.1" customHeight="1" x14ac:dyDescent="0.2">
      <c r="E128" s="28"/>
      <c r="F128" s="55"/>
      <c r="G128" s="56"/>
      <c r="H128" s="51" t="str">
        <f t="shared" ref="H128:H131" si="18">+IF(F128="","",F128*G128)</f>
        <v/>
      </c>
      <c r="CO128" s="5"/>
      <c r="CP128" s="5"/>
      <c r="CQ128" s="5"/>
      <c r="CR128" s="5"/>
      <c r="CS128" s="5"/>
      <c r="CT128" s="5"/>
      <c r="CU128" s="5"/>
      <c r="CV128" s="5"/>
      <c r="CW128" s="5"/>
      <c r="CX128" s="5"/>
    </row>
    <row r="129" spans="1:102" ht="14.1" customHeight="1" x14ac:dyDescent="0.2">
      <c r="E129" s="28"/>
      <c r="F129" s="55"/>
      <c r="G129" s="56"/>
      <c r="H129" s="51" t="str">
        <f t="shared" si="18"/>
        <v/>
      </c>
      <c r="CO129" s="5"/>
      <c r="CP129" s="5"/>
      <c r="CQ129" s="5"/>
      <c r="CR129" s="5"/>
      <c r="CS129" s="5"/>
      <c r="CT129" s="5"/>
      <c r="CU129" s="5"/>
      <c r="CV129" s="5"/>
      <c r="CW129" s="5"/>
      <c r="CX129" s="5"/>
    </row>
    <row r="130" spans="1:102" ht="14.1" customHeight="1" x14ac:dyDescent="0.2">
      <c r="E130" s="28"/>
      <c r="F130" s="55"/>
      <c r="G130" s="56"/>
      <c r="H130" s="51" t="str">
        <f t="shared" si="18"/>
        <v/>
      </c>
      <c r="CO130" s="5"/>
      <c r="CP130" s="5"/>
      <c r="CQ130" s="5"/>
      <c r="CR130" s="5"/>
      <c r="CS130" s="5"/>
      <c r="CT130" s="5"/>
      <c r="CU130" s="5"/>
      <c r="CV130" s="5"/>
      <c r="CW130" s="5"/>
      <c r="CX130" s="5"/>
    </row>
    <row r="131" spans="1:102" ht="14.1" customHeight="1" x14ac:dyDescent="0.2">
      <c r="E131" s="28"/>
      <c r="F131" s="55"/>
      <c r="G131" s="56"/>
      <c r="H131" s="51" t="str">
        <f t="shared" si="18"/>
        <v/>
      </c>
      <c r="CO131" s="5"/>
      <c r="CP131" s="5"/>
      <c r="CQ131" s="5"/>
      <c r="CR131" s="5"/>
      <c r="CS131" s="5"/>
      <c r="CT131" s="5"/>
      <c r="CU131" s="5"/>
      <c r="CV131" s="5"/>
      <c r="CW131" s="5"/>
      <c r="CX131" s="5"/>
    </row>
    <row r="132" spans="1:102" ht="14.1" customHeight="1" x14ac:dyDescent="0.2">
      <c r="E132" s="28"/>
      <c r="F132" s="46" t="str">
        <f>+IF(F127="","",SUM(F127:F131))</f>
        <v/>
      </c>
      <c r="G132" s="47" t="str">
        <f>+IF(G127="","",H132/F132)</f>
        <v/>
      </c>
      <c r="H132" s="48" t="str">
        <f>+IF(H127="","",SUM(H127:H131))</f>
        <v/>
      </c>
      <c r="CO132" s="5"/>
      <c r="CP132" s="5"/>
      <c r="CQ132" s="5"/>
      <c r="CR132" s="5"/>
      <c r="CS132" s="5"/>
      <c r="CT132" s="5"/>
      <c r="CU132" s="5"/>
      <c r="CV132" s="5"/>
      <c r="CW132" s="5"/>
      <c r="CX132" s="5"/>
    </row>
    <row r="133" spans="1:102" ht="14.1" customHeight="1" x14ac:dyDescent="0.2">
      <c r="E133" s="28"/>
      <c r="F133" s="55"/>
      <c r="G133" s="56"/>
      <c r="H133" s="51" t="str">
        <f>+IF(F133="","",F133*G133)</f>
        <v/>
      </c>
      <c r="CO133" s="5"/>
      <c r="CP133" s="5"/>
      <c r="CQ133" s="5"/>
      <c r="CR133" s="5"/>
      <c r="CS133" s="5"/>
      <c r="CT133" s="5"/>
      <c r="CU133" s="5"/>
      <c r="CV133" s="5"/>
      <c r="CW133" s="5"/>
      <c r="CX133" s="5"/>
    </row>
    <row r="134" spans="1:102" ht="14.1" customHeight="1" x14ac:dyDescent="0.2">
      <c r="E134" s="28"/>
      <c r="F134" s="55"/>
      <c r="G134" s="56"/>
      <c r="H134" s="51" t="str">
        <f t="shared" ref="H134:H137" si="19">+IF(F134="","",F134*G134)</f>
        <v/>
      </c>
      <c r="CO134" s="5"/>
      <c r="CP134" s="5"/>
      <c r="CQ134" s="5"/>
      <c r="CR134" s="5"/>
      <c r="CS134" s="5"/>
      <c r="CT134" s="5"/>
      <c r="CU134" s="5"/>
      <c r="CV134" s="5"/>
      <c r="CW134" s="5"/>
      <c r="CX134" s="5"/>
    </row>
    <row r="135" spans="1:102" ht="14.1" customHeight="1" x14ac:dyDescent="0.2">
      <c r="E135" s="28"/>
      <c r="F135" s="55"/>
      <c r="G135" s="56"/>
      <c r="H135" s="51" t="str">
        <f t="shared" si="19"/>
        <v/>
      </c>
      <c r="CO135" s="5"/>
      <c r="CP135" s="5"/>
      <c r="CQ135" s="5"/>
      <c r="CR135" s="5"/>
      <c r="CS135" s="5"/>
      <c r="CT135" s="5"/>
      <c r="CU135" s="5"/>
      <c r="CV135" s="5"/>
      <c r="CW135" s="5"/>
      <c r="CX135" s="5"/>
    </row>
    <row r="136" spans="1:102" ht="14.1" customHeight="1" x14ac:dyDescent="0.2">
      <c r="E136" s="28"/>
      <c r="F136" s="55"/>
      <c r="G136" s="56"/>
      <c r="H136" s="51" t="str">
        <f t="shared" si="19"/>
        <v/>
      </c>
      <c r="CO136" s="5"/>
      <c r="CP136" s="5"/>
      <c r="CQ136" s="5"/>
      <c r="CR136" s="5"/>
      <c r="CS136" s="5"/>
      <c r="CT136" s="5"/>
      <c r="CU136" s="5"/>
      <c r="CV136" s="5"/>
      <c r="CW136" s="5"/>
      <c r="CX136" s="5"/>
    </row>
    <row r="137" spans="1:102" ht="14.1" customHeight="1" x14ac:dyDescent="0.2">
      <c r="E137" s="28"/>
      <c r="F137" s="55"/>
      <c r="G137" s="56"/>
      <c r="H137" s="51" t="str">
        <f t="shared" si="19"/>
        <v/>
      </c>
      <c r="CO137" s="5"/>
      <c r="CP137" s="5"/>
      <c r="CQ137" s="5"/>
      <c r="CR137" s="5"/>
      <c r="CS137" s="5"/>
      <c r="CT137" s="5"/>
      <c r="CU137" s="5"/>
      <c r="CV137" s="5"/>
      <c r="CW137" s="5"/>
      <c r="CX137" s="5"/>
    </row>
    <row r="138" spans="1:102" ht="14.1" customHeight="1" x14ac:dyDescent="0.2">
      <c r="A138" s="17"/>
      <c r="D138" s="17"/>
      <c r="E138" s="28"/>
      <c r="F138" s="46" t="str">
        <f>+IF(F133="","",SUM(F133:F137))</f>
        <v/>
      </c>
      <c r="G138" s="47" t="str">
        <f>+IF(G133="","",H138/F138)</f>
        <v/>
      </c>
      <c r="H138" s="48" t="str">
        <f>+IF(H133="","",SUM(H133:H137))</f>
        <v/>
      </c>
      <c r="CO138" s="5"/>
      <c r="CP138" s="5"/>
      <c r="CQ138" s="5"/>
      <c r="CR138" s="5"/>
      <c r="CS138" s="5"/>
      <c r="CT138" s="5"/>
      <c r="CU138" s="5"/>
      <c r="CV138" s="5"/>
      <c r="CW138" s="5"/>
      <c r="CX138" s="5"/>
    </row>
    <row r="139" spans="1:102" ht="14.1" customHeight="1" x14ac:dyDescent="0.2">
      <c r="A139" s="17"/>
      <c r="D139" s="17"/>
      <c r="E139" s="28"/>
      <c r="F139" s="46"/>
      <c r="G139" s="47"/>
      <c r="H139" s="48"/>
      <c r="CO139" s="5"/>
      <c r="CP139" s="5"/>
      <c r="CQ139" s="5"/>
      <c r="CR139" s="5"/>
      <c r="CS139" s="5"/>
      <c r="CT139" s="5"/>
      <c r="CU139" s="5"/>
      <c r="CV139" s="5"/>
      <c r="CW139" s="5"/>
      <c r="CX139" s="5"/>
    </row>
    <row r="140" spans="1:102" ht="13.5" customHeight="1" x14ac:dyDescent="0.2">
      <c r="B140" s="17"/>
      <c r="C140" s="17"/>
      <c r="E140" s="28"/>
      <c r="G140" s="5"/>
      <c r="H140" s="5"/>
      <c r="CO140" s="5"/>
      <c r="CP140" s="5"/>
      <c r="CQ140" s="5"/>
      <c r="CR140" s="5"/>
      <c r="CS140" s="5"/>
      <c r="CT140" s="5"/>
      <c r="CU140" s="5"/>
      <c r="CV140" s="5"/>
      <c r="CW140" s="5"/>
      <c r="CX140" s="5"/>
    </row>
    <row r="141" spans="1:102" ht="13.5" customHeight="1" x14ac:dyDescent="0.2">
      <c r="B141" s="17"/>
      <c r="C141" s="17"/>
      <c r="E141" s="28"/>
      <c r="G141" s="5"/>
      <c r="H141" s="5"/>
      <c r="CO141" s="5"/>
      <c r="CP141" s="5"/>
      <c r="CQ141" s="5"/>
      <c r="CR141" s="5"/>
      <c r="CS141" s="5"/>
      <c r="CT141" s="5"/>
      <c r="CU141" s="5"/>
      <c r="CV141" s="5"/>
      <c r="CW141" s="5"/>
      <c r="CX141" s="5"/>
    </row>
    <row r="142" spans="1:102" ht="13.5" customHeight="1" x14ac:dyDescent="0.2">
      <c r="E142" s="28"/>
      <c r="G142" s="5"/>
      <c r="H142" s="5"/>
      <c r="CO142" s="5"/>
      <c r="CP142" s="5"/>
      <c r="CQ142" s="5"/>
      <c r="CR142" s="5"/>
      <c r="CS142" s="5"/>
      <c r="CT142" s="5"/>
      <c r="CU142" s="5"/>
      <c r="CV142" s="5"/>
      <c r="CW142" s="5"/>
      <c r="CX142" s="5"/>
    </row>
    <row r="143" spans="1:102" ht="13.5" customHeight="1" x14ac:dyDescent="0.2">
      <c r="E143" s="28"/>
      <c r="G143" s="5"/>
      <c r="H143" s="5"/>
      <c r="CO143" s="5"/>
      <c r="CP143" s="5"/>
      <c r="CQ143" s="5"/>
      <c r="CR143" s="5"/>
      <c r="CS143" s="5"/>
      <c r="CT143" s="5"/>
      <c r="CU143" s="5"/>
      <c r="CV143" s="5"/>
      <c r="CW143" s="5"/>
      <c r="CX143" s="5"/>
    </row>
    <row r="144" spans="1:102" ht="13.5" customHeight="1" x14ac:dyDescent="0.2">
      <c r="E144" s="28"/>
      <c r="G144" s="5"/>
      <c r="H144" s="5"/>
      <c r="CO144" s="5"/>
      <c r="CP144" s="5"/>
      <c r="CQ144" s="5"/>
      <c r="CR144" s="5"/>
      <c r="CS144" s="5"/>
      <c r="CT144" s="5"/>
      <c r="CU144" s="5"/>
      <c r="CV144" s="5"/>
      <c r="CW144" s="5"/>
      <c r="CX144" s="5"/>
    </row>
    <row r="145" spans="5:102" ht="13.5" customHeight="1" x14ac:dyDescent="0.2">
      <c r="E145" s="28"/>
      <c r="G145" s="5"/>
      <c r="H145" s="5"/>
      <c r="CO145" s="5"/>
      <c r="CP145" s="5"/>
      <c r="CQ145" s="5"/>
      <c r="CR145" s="5"/>
      <c r="CS145" s="5"/>
      <c r="CT145" s="5"/>
      <c r="CU145" s="5"/>
      <c r="CV145" s="5"/>
      <c r="CW145" s="5"/>
      <c r="CX145" s="5"/>
    </row>
    <row r="146" spans="5:102" ht="13.5" customHeight="1" x14ac:dyDescent="0.2">
      <c r="E146" s="28"/>
      <c r="G146" s="5"/>
      <c r="H146" s="5"/>
      <c r="CO146" s="5"/>
      <c r="CP146" s="5"/>
      <c r="CQ146" s="5"/>
      <c r="CR146" s="5"/>
      <c r="CS146" s="5"/>
      <c r="CT146" s="5"/>
      <c r="CU146" s="5"/>
      <c r="CV146" s="5"/>
      <c r="CW146" s="5"/>
      <c r="CX146" s="5"/>
    </row>
    <row r="147" spans="5:102" ht="13.5" customHeight="1" x14ac:dyDescent="0.2">
      <c r="E147" s="28"/>
      <c r="G147" s="5"/>
      <c r="H147" s="5"/>
      <c r="CO147" s="5"/>
      <c r="CP147" s="5"/>
      <c r="CQ147" s="5"/>
      <c r="CR147" s="5"/>
      <c r="CS147" s="5"/>
      <c r="CT147" s="5"/>
      <c r="CU147" s="5"/>
      <c r="CV147" s="5"/>
      <c r="CW147" s="5"/>
      <c r="CX147" s="5"/>
    </row>
    <row r="148" spans="5:102" ht="13.5" customHeight="1" x14ac:dyDescent="0.2">
      <c r="E148" s="28"/>
      <c r="G148" s="5"/>
      <c r="H148" s="5"/>
      <c r="CO148" s="5"/>
      <c r="CP148" s="5"/>
      <c r="CQ148" s="5"/>
      <c r="CR148" s="5"/>
      <c r="CS148" s="5"/>
      <c r="CT148" s="5"/>
      <c r="CU148" s="5"/>
      <c r="CV148" s="5"/>
      <c r="CW148" s="5"/>
      <c r="CX148" s="5"/>
    </row>
    <row r="149" spans="5:102" ht="13.5" customHeight="1" x14ac:dyDescent="0.2">
      <c r="E149" s="28"/>
      <c r="G149" s="5"/>
      <c r="H149" s="5"/>
      <c r="CO149" s="5"/>
      <c r="CP149" s="5"/>
      <c r="CQ149" s="5"/>
      <c r="CR149" s="5"/>
      <c r="CS149" s="5"/>
      <c r="CT149" s="5"/>
      <c r="CU149" s="5"/>
      <c r="CV149" s="5"/>
      <c r="CW149" s="5"/>
      <c r="CX149" s="5"/>
    </row>
    <row r="150" spans="5:102" ht="13.5" customHeight="1" x14ac:dyDescent="0.2">
      <c r="E150" s="28"/>
      <c r="G150" s="5"/>
      <c r="H150" s="5"/>
      <c r="CO150" s="5"/>
      <c r="CP150" s="5"/>
      <c r="CQ150" s="5"/>
      <c r="CR150" s="5"/>
      <c r="CS150" s="5"/>
      <c r="CT150" s="5"/>
      <c r="CU150" s="5"/>
      <c r="CV150" s="5"/>
      <c r="CW150" s="5"/>
      <c r="CX150" s="5"/>
    </row>
    <row r="151" spans="5:102" x14ac:dyDescent="0.2">
      <c r="E151" s="28"/>
      <c r="G151" s="5"/>
      <c r="H151" s="5"/>
      <c r="CO151" s="5"/>
      <c r="CP151" s="5"/>
      <c r="CQ151" s="5"/>
      <c r="CR151" s="5"/>
      <c r="CS151" s="5"/>
      <c r="CT151" s="5"/>
      <c r="CU151" s="5"/>
      <c r="CV151" s="5"/>
      <c r="CW151" s="5"/>
      <c r="CX151" s="5"/>
    </row>
    <row r="152" spans="5:102" x14ac:dyDescent="0.2">
      <c r="E152" s="28"/>
      <c r="G152" s="5"/>
      <c r="H152" s="5"/>
      <c r="CO152" s="5"/>
      <c r="CP152" s="5"/>
      <c r="CQ152" s="5"/>
      <c r="CR152" s="5"/>
      <c r="CS152" s="5"/>
      <c r="CT152" s="5"/>
      <c r="CU152" s="5"/>
      <c r="CV152" s="5"/>
      <c r="CW152" s="5"/>
      <c r="CX152" s="5"/>
    </row>
    <row r="153" spans="5:102" x14ac:dyDescent="0.2">
      <c r="E153" s="28"/>
      <c r="G153" s="5"/>
      <c r="H153" s="5"/>
      <c r="CO153" s="5"/>
      <c r="CP153" s="5"/>
      <c r="CQ153" s="5"/>
      <c r="CR153" s="5"/>
      <c r="CS153" s="5"/>
      <c r="CT153" s="5"/>
      <c r="CU153" s="5"/>
      <c r="CV153" s="5"/>
      <c r="CW153" s="5"/>
      <c r="CX153" s="5"/>
    </row>
    <row r="154" spans="5:102" x14ac:dyDescent="0.2">
      <c r="E154" s="28"/>
      <c r="G154" s="5"/>
      <c r="H154" s="5"/>
    </row>
    <row r="155" spans="5:102" x14ac:dyDescent="0.2">
      <c r="E155" s="28"/>
      <c r="G155" s="5"/>
      <c r="H155" s="5"/>
    </row>
    <row r="156" spans="5:102" x14ac:dyDescent="0.2">
      <c r="E156" s="28"/>
      <c r="G156" s="5"/>
      <c r="H156" s="5"/>
    </row>
    <row r="157" spans="5:102" x14ac:dyDescent="0.2">
      <c r="E157" s="28"/>
      <c r="G157" s="5"/>
      <c r="H157" s="5"/>
    </row>
    <row r="158" spans="5:102" x14ac:dyDescent="0.2">
      <c r="E158" s="28"/>
      <c r="G158" s="5"/>
      <c r="H158" s="5"/>
    </row>
    <row r="159" spans="5:102" x14ac:dyDescent="0.2">
      <c r="E159" s="28"/>
      <c r="G159" s="5"/>
      <c r="H159" s="5"/>
    </row>
    <row r="160" spans="5:102" x14ac:dyDescent="0.2">
      <c r="E160" s="28"/>
      <c r="G160" s="5"/>
      <c r="H160" s="5"/>
    </row>
    <row r="161" spans="5:8" x14ac:dyDescent="0.2">
      <c r="E161" s="28"/>
      <c r="G161" s="5"/>
      <c r="H161" s="5"/>
    </row>
    <row r="162" spans="5:8" x14ac:dyDescent="0.2">
      <c r="E162" s="28"/>
      <c r="G162" s="5"/>
      <c r="H162" s="5"/>
    </row>
    <row r="163" spans="5:8" x14ac:dyDescent="0.2">
      <c r="E163" s="28"/>
      <c r="G163" s="5"/>
      <c r="H163" s="5"/>
    </row>
    <row r="164" spans="5:8" x14ac:dyDescent="0.2">
      <c r="E164" s="28"/>
      <c r="G164" s="5"/>
      <c r="H164" s="5"/>
    </row>
    <row r="165" spans="5:8" x14ac:dyDescent="0.2">
      <c r="E165" s="28"/>
      <c r="G165" s="5"/>
      <c r="H165" s="5"/>
    </row>
    <row r="166" spans="5:8" x14ac:dyDescent="0.2">
      <c r="E166" s="28"/>
      <c r="G166" s="5"/>
      <c r="H166" s="5"/>
    </row>
    <row r="167" spans="5:8" x14ac:dyDescent="0.2">
      <c r="E167" s="28"/>
      <c r="G167" s="5"/>
      <c r="H167" s="5"/>
    </row>
    <row r="168" spans="5:8" x14ac:dyDescent="0.2">
      <c r="E168" s="28"/>
      <c r="G168" s="5"/>
      <c r="H168" s="5"/>
    </row>
    <row r="169" spans="5:8" x14ac:dyDescent="0.2">
      <c r="E169" s="28"/>
      <c r="G169" s="5"/>
      <c r="H169" s="5"/>
    </row>
    <row r="170" spans="5:8" x14ac:dyDescent="0.2">
      <c r="E170" s="28"/>
      <c r="G170" s="5"/>
      <c r="H170" s="5"/>
    </row>
    <row r="171" spans="5:8" x14ac:dyDescent="0.2">
      <c r="E171" s="28"/>
      <c r="G171" s="5"/>
      <c r="H171" s="5"/>
    </row>
    <row r="172" spans="5:8" x14ac:dyDescent="0.2">
      <c r="E172" s="28"/>
      <c r="G172" s="5"/>
      <c r="H172" s="5"/>
    </row>
    <row r="173" spans="5:8" x14ac:dyDescent="0.2">
      <c r="E173" s="28"/>
      <c r="G173" s="5"/>
      <c r="H173" s="5"/>
    </row>
    <row r="174" spans="5:8" x14ac:dyDescent="0.2">
      <c r="E174" s="28"/>
      <c r="G174" s="5"/>
      <c r="H174" s="5"/>
    </row>
    <row r="175" spans="5:8" x14ac:dyDescent="0.2">
      <c r="E175" s="28"/>
      <c r="G175" s="5"/>
      <c r="H175" s="5"/>
    </row>
    <row r="176" spans="5:8" x14ac:dyDescent="0.2">
      <c r="E176" s="28"/>
      <c r="G176" s="5"/>
      <c r="H176" s="5"/>
    </row>
    <row r="177" spans="5:8" x14ac:dyDescent="0.2">
      <c r="E177" s="28"/>
      <c r="G177" s="5"/>
      <c r="H177" s="5"/>
    </row>
    <row r="178" spans="5:8" x14ac:dyDescent="0.2">
      <c r="E178" s="28"/>
      <c r="G178" s="5"/>
      <c r="H178" s="5"/>
    </row>
    <row r="179" spans="5:8" x14ac:dyDescent="0.2">
      <c r="E179" s="28"/>
      <c r="G179" s="5"/>
      <c r="H179" s="5"/>
    </row>
    <row r="180" spans="5:8" x14ac:dyDescent="0.2">
      <c r="E180" s="28"/>
      <c r="G180" s="5"/>
      <c r="H180" s="5"/>
    </row>
    <row r="181" spans="5:8" x14ac:dyDescent="0.2">
      <c r="E181" s="28"/>
      <c r="G181" s="5"/>
      <c r="H181" s="5"/>
    </row>
    <row r="182" spans="5:8" x14ac:dyDescent="0.2">
      <c r="E182" s="28"/>
      <c r="G182" s="5"/>
      <c r="H182" s="5"/>
    </row>
    <row r="183" spans="5:8" x14ac:dyDescent="0.2">
      <c r="E183" s="28"/>
      <c r="G183" s="5"/>
      <c r="H183" s="5"/>
    </row>
    <row r="184" spans="5:8" x14ac:dyDescent="0.2">
      <c r="E184" s="28"/>
      <c r="G184" s="5"/>
      <c r="H184" s="5"/>
    </row>
    <row r="185" spans="5:8" x14ac:dyDescent="0.2">
      <c r="E185" s="28"/>
      <c r="G185" s="5"/>
      <c r="H185" s="5"/>
    </row>
    <row r="186" spans="5:8" x14ac:dyDescent="0.2">
      <c r="E186" s="28"/>
      <c r="G186" s="5"/>
      <c r="H186" s="5"/>
    </row>
    <row r="187" spans="5:8" x14ac:dyDescent="0.2">
      <c r="E187" s="28"/>
      <c r="G187" s="5"/>
      <c r="H187" s="5"/>
    </row>
    <row r="188" spans="5:8" x14ac:dyDescent="0.2">
      <c r="E188" s="28"/>
      <c r="G188" s="5"/>
      <c r="H188" s="5"/>
    </row>
    <row r="189" spans="5:8" x14ac:dyDescent="0.2">
      <c r="E189" s="28"/>
      <c r="G189" s="5"/>
      <c r="H189" s="5"/>
    </row>
    <row r="190" spans="5:8" x14ac:dyDescent="0.2">
      <c r="E190" s="28"/>
      <c r="G190" s="5"/>
      <c r="H190" s="5"/>
    </row>
    <row r="191" spans="5:8" x14ac:dyDescent="0.2">
      <c r="E191" s="28"/>
      <c r="G191" s="5"/>
      <c r="H191" s="5"/>
    </row>
    <row r="192" spans="5:8" x14ac:dyDescent="0.2">
      <c r="E192" s="28"/>
      <c r="G192" s="5"/>
      <c r="H192" s="5"/>
    </row>
    <row r="193" spans="5:8" x14ac:dyDescent="0.2">
      <c r="E193" s="28"/>
      <c r="G193" s="5"/>
      <c r="H193" s="5"/>
    </row>
    <row r="194" spans="5:8" x14ac:dyDescent="0.2">
      <c r="E194" s="28"/>
      <c r="G194" s="5"/>
      <c r="H194" s="5"/>
    </row>
    <row r="195" spans="5:8" x14ac:dyDescent="0.2">
      <c r="E195" s="28"/>
      <c r="G195" s="5"/>
      <c r="H195" s="5"/>
    </row>
    <row r="196" spans="5:8" x14ac:dyDescent="0.2">
      <c r="E196" s="28"/>
      <c r="G196" s="5"/>
      <c r="H196" s="5"/>
    </row>
    <row r="197" spans="5:8" x14ac:dyDescent="0.2">
      <c r="E197" s="28"/>
      <c r="G197" s="5"/>
      <c r="H197" s="5"/>
    </row>
    <row r="198" spans="5:8" x14ac:dyDescent="0.2">
      <c r="E198" s="28"/>
      <c r="G198" s="5"/>
      <c r="H198" s="5"/>
    </row>
    <row r="199" spans="5:8" x14ac:dyDescent="0.2">
      <c r="E199" s="28"/>
      <c r="G199" s="5"/>
      <c r="H199" s="5"/>
    </row>
    <row r="200" spans="5:8" x14ac:dyDescent="0.2">
      <c r="E200" s="28"/>
      <c r="G200" s="5"/>
      <c r="H200" s="5"/>
    </row>
    <row r="201" spans="5:8" x14ac:dyDescent="0.2">
      <c r="E201" s="28"/>
      <c r="G201" s="5"/>
      <c r="H201" s="5"/>
    </row>
    <row r="202" spans="5:8" x14ac:dyDescent="0.2">
      <c r="E202" s="28"/>
      <c r="G202" s="5"/>
      <c r="H202" s="5"/>
    </row>
    <row r="203" spans="5:8" x14ac:dyDescent="0.2">
      <c r="E203" s="28"/>
      <c r="G203" s="5"/>
      <c r="H203" s="5"/>
    </row>
    <row r="204" spans="5:8" x14ac:dyDescent="0.2">
      <c r="E204" s="28"/>
      <c r="G204" s="5"/>
      <c r="H204" s="5"/>
    </row>
    <row r="205" spans="5:8" x14ac:dyDescent="0.2">
      <c r="E205" s="28"/>
      <c r="G205" s="5"/>
      <c r="H205" s="5"/>
    </row>
    <row r="206" spans="5:8" x14ac:dyDescent="0.2">
      <c r="E206" s="28"/>
      <c r="G206" s="5"/>
      <c r="H206" s="5"/>
    </row>
    <row r="207" spans="5:8" x14ac:dyDescent="0.2">
      <c r="E207" s="28"/>
      <c r="G207" s="5"/>
      <c r="H207" s="5"/>
    </row>
    <row r="208" spans="5:8" x14ac:dyDescent="0.2">
      <c r="E208" s="28"/>
      <c r="G208" s="5"/>
      <c r="H208" s="5"/>
    </row>
    <row r="209" spans="5:8" x14ac:dyDescent="0.2">
      <c r="E209" s="28"/>
      <c r="G209" s="5"/>
      <c r="H209" s="5"/>
    </row>
    <row r="210" spans="5:8" x14ac:dyDescent="0.2">
      <c r="E210" s="28"/>
      <c r="G210" s="5"/>
      <c r="H210" s="5"/>
    </row>
    <row r="211" spans="5:8" x14ac:dyDescent="0.2">
      <c r="E211" s="28"/>
      <c r="G211" s="5"/>
      <c r="H211" s="5"/>
    </row>
    <row r="212" spans="5:8" x14ac:dyDescent="0.2">
      <c r="E212" s="28"/>
      <c r="G212" s="5"/>
      <c r="H212" s="5"/>
    </row>
    <row r="213" spans="5:8" x14ac:dyDescent="0.2">
      <c r="E213" s="28"/>
      <c r="G213" s="5"/>
      <c r="H213" s="5"/>
    </row>
    <row r="214" spans="5:8" x14ac:dyDescent="0.2">
      <c r="E214" s="28"/>
      <c r="G214" s="5"/>
      <c r="H214" s="5"/>
    </row>
    <row r="215" spans="5:8" x14ac:dyDescent="0.2">
      <c r="E215" s="28"/>
      <c r="G215" s="5"/>
      <c r="H215" s="5"/>
    </row>
    <row r="216" spans="5:8" x14ac:dyDescent="0.2">
      <c r="E216" s="28"/>
      <c r="G216" s="5"/>
      <c r="H216" s="5"/>
    </row>
    <row r="217" spans="5:8" x14ac:dyDescent="0.2">
      <c r="E217" s="28"/>
      <c r="G217" s="5"/>
      <c r="H217" s="5"/>
    </row>
    <row r="218" spans="5:8" x14ac:dyDescent="0.2">
      <c r="E218" s="28"/>
      <c r="G218" s="5"/>
      <c r="H218" s="5"/>
    </row>
    <row r="219" spans="5:8" x14ac:dyDescent="0.2">
      <c r="E219" s="28"/>
      <c r="G219" s="5"/>
      <c r="H219" s="5"/>
    </row>
    <row r="220" spans="5:8" x14ac:dyDescent="0.2">
      <c r="E220" s="28"/>
      <c r="G220" s="5"/>
      <c r="H220" s="5"/>
    </row>
    <row r="221" spans="5:8" x14ac:dyDescent="0.2">
      <c r="E221" s="28"/>
      <c r="G221" s="5"/>
      <c r="H221" s="5"/>
    </row>
    <row r="222" spans="5:8" x14ac:dyDescent="0.2">
      <c r="E222" s="28"/>
      <c r="G222" s="5"/>
      <c r="H222" s="5"/>
    </row>
    <row r="223" spans="5:8" x14ac:dyDescent="0.2">
      <c r="E223" s="28"/>
      <c r="G223" s="5"/>
      <c r="H223" s="5"/>
    </row>
    <row r="224" spans="5:8" x14ac:dyDescent="0.2">
      <c r="E224" s="28"/>
      <c r="G224" s="5"/>
      <c r="H224" s="5"/>
    </row>
    <row r="225" spans="5:8" x14ac:dyDescent="0.2">
      <c r="E225" s="28"/>
      <c r="G225" s="5"/>
      <c r="H225" s="5"/>
    </row>
    <row r="226" spans="5:8" x14ac:dyDescent="0.2">
      <c r="E226" s="28"/>
      <c r="G226" s="5"/>
      <c r="H226" s="5"/>
    </row>
    <row r="227" spans="5:8" x14ac:dyDescent="0.2">
      <c r="E227" s="28"/>
      <c r="G227" s="5"/>
      <c r="H227" s="5"/>
    </row>
    <row r="228" spans="5:8" x14ac:dyDescent="0.2">
      <c r="E228" s="28"/>
      <c r="G228" s="5"/>
      <c r="H228" s="5"/>
    </row>
    <row r="229" spans="5:8" x14ac:dyDescent="0.2">
      <c r="E229" s="28"/>
      <c r="G229" s="5"/>
      <c r="H229" s="5"/>
    </row>
    <row r="230" spans="5:8" x14ac:dyDescent="0.2">
      <c r="E230" s="28"/>
      <c r="G230" s="5"/>
      <c r="H230" s="5"/>
    </row>
    <row r="231" spans="5:8" x14ac:dyDescent="0.2">
      <c r="E231" s="28"/>
      <c r="G231" s="5"/>
      <c r="H231" s="5"/>
    </row>
    <row r="232" spans="5:8" x14ac:dyDescent="0.2">
      <c r="E232" s="28"/>
      <c r="G232" s="5"/>
      <c r="H232" s="5"/>
    </row>
    <row r="233" spans="5:8" x14ac:dyDescent="0.2">
      <c r="E233" s="28"/>
      <c r="G233" s="5"/>
      <c r="H233" s="5"/>
    </row>
    <row r="234" spans="5:8" x14ac:dyDescent="0.2">
      <c r="E234" s="28"/>
      <c r="G234" s="5"/>
      <c r="H234" s="5"/>
    </row>
    <row r="235" spans="5:8" x14ac:dyDescent="0.2">
      <c r="E235" s="28"/>
      <c r="G235" s="5"/>
      <c r="H235" s="5"/>
    </row>
    <row r="236" spans="5:8" x14ac:dyDescent="0.2">
      <c r="E236" s="28"/>
      <c r="G236" s="5"/>
      <c r="H236" s="5"/>
    </row>
    <row r="237" spans="5:8" x14ac:dyDescent="0.2">
      <c r="E237" s="28"/>
      <c r="G237" s="5"/>
      <c r="H237" s="5"/>
    </row>
    <row r="238" spans="5:8" x14ac:dyDescent="0.2">
      <c r="E238" s="28"/>
      <c r="G238" s="5"/>
      <c r="H238" s="5"/>
    </row>
    <row r="239" spans="5:8" x14ac:dyDescent="0.2">
      <c r="E239" s="28"/>
      <c r="G239" s="5"/>
      <c r="H239" s="5"/>
    </row>
    <row r="240" spans="5:8" x14ac:dyDescent="0.2">
      <c r="E240" s="28"/>
      <c r="G240" s="5"/>
      <c r="H240" s="5"/>
    </row>
    <row r="241" spans="5:8" x14ac:dyDescent="0.2">
      <c r="E241" s="28"/>
      <c r="G241" s="5"/>
      <c r="H241" s="5"/>
    </row>
    <row r="242" spans="5:8" x14ac:dyDescent="0.2">
      <c r="E242" s="28"/>
      <c r="G242" s="5"/>
      <c r="H242" s="5"/>
    </row>
    <row r="243" spans="5:8" x14ac:dyDescent="0.2">
      <c r="E243" s="28"/>
      <c r="G243" s="5"/>
      <c r="H243" s="5"/>
    </row>
    <row r="244" spans="5:8" x14ac:dyDescent="0.2">
      <c r="E244" s="28"/>
      <c r="G244" s="5"/>
      <c r="H244" s="5"/>
    </row>
    <row r="245" spans="5:8" x14ac:dyDescent="0.2">
      <c r="E245" s="28"/>
      <c r="G245" s="5"/>
      <c r="H245" s="5"/>
    </row>
    <row r="246" spans="5:8" x14ac:dyDescent="0.2">
      <c r="E246" s="28"/>
      <c r="G246" s="5"/>
      <c r="H246" s="5"/>
    </row>
    <row r="247" spans="5:8" x14ac:dyDescent="0.2">
      <c r="E247" s="28"/>
      <c r="G247" s="5"/>
      <c r="H247" s="5"/>
    </row>
    <row r="248" spans="5:8" x14ac:dyDescent="0.2">
      <c r="E248" s="28"/>
      <c r="G248" s="5"/>
      <c r="H248" s="5"/>
    </row>
    <row r="249" spans="5:8" x14ac:dyDescent="0.2">
      <c r="E249" s="28"/>
      <c r="G249" s="5"/>
      <c r="H249" s="5"/>
    </row>
    <row r="250" spans="5:8" x14ac:dyDescent="0.2">
      <c r="E250" s="28"/>
      <c r="G250" s="5"/>
      <c r="H250" s="5"/>
    </row>
    <row r="251" spans="5:8" x14ac:dyDescent="0.2">
      <c r="E251" s="28"/>
      <c r="G251" s="5"/>
      <c r="H251" s="5"/>
    </row>
    <row r="252" spans="5:8" x14ac:dyDescent="0.2">
      <c r="E252" s="28"/>
      <c r="G252" s="5"/>
      <c r="H252" s="5"/>
    </row>
    <row r="253" spans="5:8" x14ac:dyDescent="0.2">
      <c r="E253" s="28"/>
      <c r="G253" s="5"/>
      <c r="H253" s="5"/>
    </row>
    <row r="254" spans="5:8" x14ac:dyDescent="0.2">
      <c r="E254" s="28"/>
      <c r="G254" s="5"/>
      <c r="H254" s="5"/>
    </row>
    <row r="255" spans="5:8" x14ac:dyDescent="0.2">
      <c r="E255" s="28"/>
      <c r="G255" s="5"/>
      <c r="H255" s="5"/>
    </row>
    <row r="256" spans="5:8" x14ac:dyDescent="0.2">
      <c r="E256" s="28"/>
      <c r="G256" s="5"/>
      <c r="H256" s="5"/>
    </row>
    <row r="257" spans="5:8" x14ac:dyDescent="0.2">
      <c r="E257" s="28"/>
      <c r="G257" s="5"/>
      <c r="H257" s="5"/>
    </row>
    <row r="258" spans="5:8" x14ac:dyDescent="0.2">
      <c r="E258" s="28"/>
      <c r="G258" s="5"/>
      <c r="H258" s="5"/>
    </row>
    <row r="259" spans="5:8" x14ac:dyDescent="0.2">
      <c r="E259" s="28"/>
      <c r="G259" s="5"/>
      <c r="H259" s="5"/>
    </row>
    <row r="260" spans="5:8" x14ac:dyDescent="0.2">
      <c r="E260" s="28"/>
      <c r="G260" s="5"/>
      <c r="H260" s="5"/>
    </row>
    <row r="261" spans="5:8" x14ac:dyDescent="0.2">
      <c r="E261" s="28"/>
      <c r="G261" s="5"/>
      <c r="H261" s="5"/>
    </row>
    <row r="262" spans="5:8" x14ac:dyDescent="0.2">
      <c r="E262" s="28"/>
      <c r="G262" s="5"/>
      <c r="H262" s="5"/>
    </row>
    <row r="263" spans="5:8" x14ac:dyDescent="0.2">
      <c r="E263" s="28"/>
      <c r="G263" s="5"/>
      <c r="H263" s="5"/>
    </row>
    <row r="264" spans="5:8" x14ac:dyDescent="0.2">
      <c r="E264" s="28"/>
      <c r="G264" s="5"/>
      <c r="H264" s="5"/>
    </row>
    <row r="265" spans="5:8" x14ac:dyDescent="0.2">
      <c r="E265" s="28"/>
      <c r="G265" s="5"/>
      <c r="H265" s="5"/>
    </row>
    <row r="266" spans="5:8" x14ac:dyDescent="0.2">
      <c r="E266" s="28"/>
      <c r="G266" s="5"/>
      <c r="H266" s="5"/>
    </row>
    <row r="267" spans="5:8" x14ac:dyDescent="0.2">
      <c r="E267" s="28"/>
      <c r="G267" s="5"/>
      <c r="H267" s="5"/>
    </row>
    <row r="268" spans="5:8" x14ac:dyDescent="0.2">
      <c r="E268" s="28"/>
      <c r="G268" s="5"/>
      <c r="H268" s="5"/>
    </row>
    <row r="269" spans="5:8" x14ac:dyDescent="0.2">
      <c r="E269" s="28"/>
      <c r="G269" s="5"/>
      <c r="H269" s="5"/>
    </row>
    <row r="270" spans="5:8" x14ac:dyDescent="0.2">
      <c r="E270" s="28"/>
      <c r="G270" s="5"/>
      <c r="H270" s="5"/>
    </row>
    <row r="271" spans="5:8" x14ac:dyDescent="0.2">
      <c r="E271" s="28"/>
      <c r="G271" s="5"/>
      <c r="H271" s="5"/>
    </row>
    <row r="272" spans="5:8" x14ac:dyDescent="0.2">
      <c r="E272" s="28"/>
      <c r="G272" s="5"/>
      <c r="H272" s="5"/>
    </row>
    <row r="273" spans="5:8" x14ac:dyDescent="0.2">
      <c r="E273" s="28"/>
      <c r="G273" s="5"/>
      <c r="H273" s="5"/>
    </row>
    <row r="274" spans="5:8" x14ac:dyDescent="0.2">
      <c r="E274" s="28"/>
      <c r="G274" s="5"/>
      <c r="H274" s="5"/>
    </row>
    <row r="275" spans="5:8" x14ac:dyDescent="0.2">
      <c r="E275" s="28"/>
      <c r="G275" s="5"/>
      <c r="H275" s="5"/>
    </row>
    <row r="276" spans="5:8" x14ac:dyDescent="0.2">
      <c r="E276" s="28"/>
    </row>
    <row r="277" spans="5:8" x14ac:dyDescent="0.2">
      <c r="E277" s="28"/>
    </row>
    <row r="278" spans="5:8" x14ac:dyDescent="0.2">
      <c r="E278" s="28"/>
    </row>
    <row r="279" spans="5:8" x14ac:dyDescent="0.2">
      <c r="E279" s="28"/>
    </row>
    <row r="280" spans="5:8" x14ac:dyDescent="0.2">
      <c r="E280" s="28"/>
    </row>
    <row r="281" spans="5:8" x14ac:dyDescent="0.2">
      <c r="E281" s="28"/>
    </row>
    <row r="282" spans="5:8" x14ac:dyDescent="0.2">
      <c r="E282" s="28"/>
    </row>
    <row r="283" spans="5:8" x14ac:dyDescent="0.2">
      <c r="E283" s="28"/>
    </row>
    <row r="284" spans="5:8" x14ac:dyDescent="0.2">
      <c r="E284" s="28"/>
    </row>
    <row r="285" spans="5:8" x14ac:dyDescent="0.2">
      <c r="E285" s="28"/>
    </row>
    <row r="286" spans="5:8" x14ac:dyDescent="0.2">
      <c r="E286" s="28"/>
    </row>
    <row r="287" spans="5:8" x14ac:dyDescent="0.2">
      <c r="E287" s="28"/>
    </row>
    <row r="288" spans="5:8" x14ac:dyDescent="0.2">
      <c r="E288" s="28"/>
    </row>
    <row r="289" spans="5:5" x14ac:dyDescent="0.2">
      <c r="E289" s="28"/>
    </row>
    <row r="290" spans="5:5" x14ac:dyDescent="0.2">
      <c r="E290" s="28"/>
    </row>
    <row r="291" spans="5:5" x14ac:dyDescent="0.2">
      <c r="E291" s="28"/>
    </row>
  </sheetData>
  <conditionalFormatting sqref="E3:I277">
    <cfRule type="notContainsBlanks" dxfId="6" priority="1">
      <formula>LEN(TRIM(E3))&gt;0</formula>
    </cfRule>
  </conditionalFormatting>
  <pageMargins left="0.7" right="0.7" top="0.75" bottom="0.75" header="0.3" footer="0.3"/>
  <pageSetup paperSize="9" orientation="portrait" r:id="rId1"/>
  <ignoredErrors>
    <ignoredError sqref="G138 G127:H132 G49:H54 G20:H20 G25:H30 G31:H36 G37:H42 G43:H48 G57:H60 G61:H66 G67:H72 G73:H78 G79:H84 G85:H90 G91:H96 G97:H102 G103:H108 G109:H114 G115:H120 G121:H126 G21:H2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A4222-FB85-444D-9E8A-567A7EAE3CF6}">
  <dimension ref="A1:I140"/>
  <sheetViews>
    <sheetView showGridLines="0" zoomScaleNormal="100" workbookViewId="0"/>
  </sheetViews>
  <sheetFormatPr defaultRowHeight="15" x14ac:dyDescent="0.25"/>
  <cols>
    <col min="1" max="1" width="2.7109375" style="2" customWidth="1"/>
    <col min="2" max="2" width="34.42578125" style="2" customWidth="1"/>
    <col min="3" max="3" width="2.7109375" style="2" customWidth="1"/>
    <col min="4" max="8" width="23.7109375" customWidth="1"/>
    <col min="9" max="9" width="19.140625" bestFit="1" customWidth="1"/>
  </cols>
  <sheetData>
    <row r="1" spans="1:9" ht="15.75" thickBot="1" x14ac:dyDescent="0.3"/>
    <row r="2" spans="1:9" ht="43.5" customHeight="1" thickBot="1" x14ac:dyDescent="0.3">
      <c r="A2" s="4"/>
      <c r="B2" s="4" t="e" vm="1">
        <v>#VALUE!</v>
      </c>
      <c r="C2" s="4"/>
      <c r="D2" s="73" t="s">
        <v>29</v>
      </c>
      <c r="E2" s="66">
        <v>37606372</v>
      </c>
    </row>
    <row r="3" spans="1:9" ht="15.75" thickBot="1" x14ac:dyDescent="0.3">
      <c r="A3" s="20"/>
      <c r="B3" s="42" t="s">
        <v>2</v>
      </c>
      <c r="C3" s="20"/>
    </row>
    <row r="4" spans="1:9" ht="26.25" thickBot="1" x14ac:dyDescent="0.3">
      <c r="A4" s="20"/>
      <c r="C4" s="20"/>
      <c r="D4" s="43" t="s">
        <v>12</v>
      </c>
      <c r="E4" s="44" t="s">
        <v>13</v>
      </c>
      <c r="F4" s="44" t="s">
        <v>14</v>
      </c>
      <c r="G4" s="44" t="s">
        <v>15</v>
      </c>
      <c r="H4" s="44" t="s">
        <v>16</v>
      </c>
      <c r="I4" s="44" t="s">
        <v>17</v>
      </c>
    </row>
    <row r="5" spans="1:9" ht="3.75" customHeight="1" x14ac:dyDescent="0.25">
      <c r="A5" s="20"/>
      <c r="B5" s="5"/>
      <c r="C5" s="20"/>
      <c r="D5" s="67"/>
      <c r="E5" s="68"/>
      <c r="F5" s="68"/>
      <c r="G5" s="68"/>
      <c r="H5" s="68"/>
      <c r="I5" s="68"/>
    </row>
    <row r="6" spans="1:9" x14ac:dyDescent="0.25">
      <c r="A6" s="20"/>
      <c r="C6" s="20"/>
      <c r="D6" s="28">
        <v>45684</v>
      </c>
      <c r="E6" s="77">
        <v>3877</v>
      </c>
      <c r="F6" s="34">
        <v>48.377600000000001</v>
      </c>
      <c r="G6" s="69">
        <f>ROUND(E6*F6,2)</f>
        <v>187559.96</v>
      </c>
      <c r="H6" s="71">
        <f>+E6/$E$2</f>
        <v>1.0309423094575568E-4</v>
      </c>
      <c r="I6" s="34" t="s">
        <v>18</v>
      </c>
    </row>
    <row r="7" spans="1:9" x14ac:dyDescent="0.25">
      <c r="A7" s="20"/>
      <c r="C7" s="20"/>
      <c r="D7" s="28">
        <v>45685</v>
      </c>
      <c r="E7" s="77">
        <v>3899</v>
      </c>
      <c r="F7" s="34">
        <v>48.519199999999998</v>
      </c>
      <c r="G7" s="69">
        <f>ROUND(E7*F7,2)</f>
        <v>189176.36</v>
      </c>
      <c r="H7" s="71">
        <f t="shared" ref="H7:H9" si="0">+E7/$E$2</f>
        <v>1.0367923818867718E-4</v>
      </c>
      <c r="I7" s="34" t="s">
        <v>18</v>
      </c>
    </row>
    <row r="8" spans="1:9" x14ac:dyDescent="0.25">
      <c r="A8" s="20"/>
      <c r="C8" s="20"/>
      <c r="D8" s="28">
        <v>45686</v>
      </c>
      <c r="E8" s="77">
        <v>4083</v>
      </c>
      <c r="F8" s="34">
        <v>48.205300000000001</v>
      </c>
      <c r="G8" s="90">
        <f>ROUND(E8*F8,2)</f>
        <v>196822.24</v>
      </c>
      <c r="H8" s="71">
        <f t="shared" si="0"/>
        <v>1.0857202603856601E-4</v>
      </c>
      <c r="I8" s="34" t="s">
        <v>18</v>
      </c>
    </row>
    <row r="9" spans="1:9" x14ac:dyDescent="0.25">
      <c r="A9" s="20"/>
      <c r="C9" s="20"/>
      <c r="D9" s="28">
        <v>45687</v>
      </c>
      <c r="E9" s="77">
        <v>2999</v>
      </c>
      <c r="F9" s="34">
        <v>48.72</v>
      </c>
      <c r="G9" s="90">
        <f>ROUND(E9*F9,2)</f>
        <v>146111.28</v>
      </c>
      <c r="H9" s="71">
        <f t="shared" si="0"/>
        <v>7.9747123705525228E-5</v>
      </c>
      <c r="I9" s="34" t="s">
        <v>18</v>
      </c>
    </row>
    <row r="10" spans="1:9" x14ac:dyDescent="0.25">
      <c r="A10" s="20"/>
      <c r="C10" s="20"/>
      <c r="D10" s="28">
        <v>45688</v>
      </c>
      <c r="E10" s="77">
        <v>3990</v>
      </c>
      <c r="F10" s="34">
        <v>49.548099999999998</v>
      </c>
      <c r="G10" s="90">
        <f>ROUND(E10*F10,2)</f>
        <v>197696.92</v>
      </c>
      <c r="H10" s="71">
        <f t="shared" ref="H10" si="1">+E10/$E$2</f>
        <v>1.0609904087530698E-4</v>
      </c>
      <c r="I10" s="34" t="s">
        <v>18</v>
      </c>
    </row>
    <row r="11" spans="1:9" ht="3.75" customHeight="1" thickBot="1" x14ac:dyDescent="0.3">
      <c r="A11" s="20"/>
      <c r="B11" s="5"/>
      <c r="C11" s="20"/>
      <c r="D11" s="67"/>
      <c r="E11" s="68"/>
      <c r="F11" s="68"/>
      <c r="G11" s="68"/>
      <c r="H11" s="68"/>
    </row>
    <row r="12" spans="1:9" ht="15.75" thickBot="1" x14ac:dyDescent="0.3">
      <c r="A12" s="20"/>
      <c r="C12" s="20"/>
      <c r="D12" s="43" t="s">
        <v>3</v>
      </c>
      <c r="E12" s="65">
        <f>+SUM(E6:E10)</f>
        <v>18848</v>
      </c>
      <c r="F12" s="83">
        <f>+ROUND(G12/E12,4)</f>
        <v>48.671799999999998</v>
      </c>
      <c r="G12" s="70">
        <f>+SUM(G6:G10)</f>
        <v>917366.76</v>
      </c>
      <c r="H12" s="72">
        <f>+SUM(H6:H10)</f>
        <v>5.0119165975383111E-4</v>
      </c>
      <c r="I12" s="44"/>
    </row>
    <row r="13" spans="1:9" x14ac:dyDescent="0.25">
      <c r="A13" s="20"/>
      <c r="C13" s="20"/>
    </row>
    <row r="14" spans="1:9" x14ac:dyDescent="0.25">
      <c r="A14" s="20"/>
      <c r="C14" s="20"/>
    </row>
    <row r="15" spans="1:9" x14ac:dyDescent="0.25">
      <c r="A15" s="20"/>
      <c r="C15" s="20"/>
    </row>
    <row r="16" spans="1:9" x14ac:dyDescent="0.25">
      <c r="A16" s="20"/>
      <c r="C16" s="20"/>
    </row>
    <row r="17" spans="1:7" x14ac:dyDescent="0.25">
      <c r="A17" s="20"/>
      <c r="C17" s="20"/>
    </row>
    <row r="18" spans="1:7" x14ac:dyDescent="0.25">
      <c r="A18" s="20"/>
      <c r="C18" s="20"/>
    </row>
    <row r="19" spans="1:7" x14ac:dyDescent="0.25">
      <c r="A19" s="20"/>
      <c r="C19" s="20"/>
    </row>
    <row r="20" spans="1:7" x14ac:dyDescent="0.25">
      <c r="A20" s="20"/>
      <c r="C20" s="20"/>
    </row>
    <row r="21" spans="1:7" x14ac:dyDescent="0.25">
      <c r="A21" s="20"/>
      <c r="C21" s="20"/>
    </row>
    <row r="22" spans="1:7" x14ac:dyDescent="0.25">
      <c r="A22" s="20"/>
      <c r="C22" s="20"/>
      <c r="G22" s="76"/>
    </row>
    <row r="23" spans="1:7" x14ac:dyDescent="0.25">
      <c r="A23" s="20"/>
      <c r="C23" s="20"/>
    </row>
    <row r="137" spans="1:3" x14ac:dyDescent="0.25">
      <c r="A137" s="17"/>
      <c r="C137" s="17"/>
    </row>
    <row r="138" spans="1:3" x14ac:dyDescent="0.25">
      <c r="A138" s="17"/>
      <c r="C138" s="17"/>
    </row>
    <row r="139" spans="1:3" x14ac:dyDescent="0.25">
      <c r="B139" s="17"/>
    </row>
    <row r="140" spans="1:3" x14ac:dyDescent="0.25">
      <c r="B140" s="17"/>
    </row>
  </sheetData>
  <conditionalFormatting sqref="D6:I10">
    <cfRule type="notContainsBlanks" dxfId="5" priority="1">
      <formula>LEN(TRIM(D6))&gt;0</formula>
    </cfRule>
  </conditionalFormatting>
  <hyperlinks>
    <hyperlink ref="I6" location="'Details 20250127'!A1" display="see detail sheets" xr:uid="{7316819E-66DC-4ED5-969A-C6BA2C3259AB}"/>
    <hyperlink ref="I7" location="'Details 20250128'!A1" display="see detail sheets" xr:uid="{34973BEE-4F79-4514-A631-42E93AE810A5}"/>
    <hyperlink ref="I8" location="'Details 20250129'!A1" display="see detail sheets" xr:uid="{93B5A2F8-1DA6-4801-A0F8-E25AA23EC5E1}"/>
    <hyperlink ref="I9" location="'Details 20250130'!A1" display="see detail sheets" xr:uid="{90D088AB-E60E-4D30-BEA6-113D8BC36A4D}"/>
    <hyperlink ref="I10" location="'Details 20250131'!A1" display="see detail sheets" xr:uid="{EBFFB6E0-86FB-497A-A8AB-E22A846F539B}"/>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0DFA3-BB32-4DCD-A03D-0F59AAC30767}">
  <dimension ref="A1:DJ30"/>
  <sheetViews>
    <sheetView showGridLines="0" zoomScaleNormal="100" workbookViewId="0"/>
  </sheetViews>
  <sheetFormatPr defaultColWidth="4" defaultRowHeight="12.75" x14ac:dyDescent="0.2"/>
  <cols>
    <col min="1" max="1" width="4" style="6" bestFit="1" customWidth="1"/>
    <col min="2" max="2" width="27.140625" style="1" customWidth="1"/>
    <col min="3" max="3" width="17.85546875" style="1" customWidth="1"/>
    <col min="4" max="4" width="16.7109375" style="1" customWidth="1"/>
    <col min="5" max="5" width="16.85546875" style="6" customWidth="1"/>
    <col min="6" max="6" width="20.140625" style="6" customWidth="1"/>
    <col min="7" max="7" width="18.7109375" style="6" customWidth="1"/>
    <col min="8" max="8" width="13" style="6" customWidth="1"/>
    <col min="9" max="9" width="15.28515625" style="1" bestFit="1" customWidth="1"/>
    <col min="10" max="10" width="25.7109375" style="6" bestFit="1" customWidth="1"/>
    <col min="11" max="15" width="9.140625" style="6" customWidth="1"/>
    <col min="16" max="16" width="30.7109375" style="6" bestFit="1" customWidth="1"/>
    <col min="17" max="17" width="15.28515625" style="6" customWidth="1"/>
    <col min="18" max="18" width="20.5703125" style="6" bestFit="1" customWidth="1"/>
    <col min="19" max="113" width="9.140625" style="6" customWidth="1"/>
    <col min="114" max="239" width="9.140625" style="1" customWidth="1"/>
    <col min="240" max="240" width="3" style="1" bestFit="1" customWidth="1"/>
    <col min="241" max="241" width="10.140625" style="1" bestFit="1" customWidth="1"/>
    <col min="242" max="242" width="36.5703125" style="1" bestFit="1" customWidth="1"/>
    <col min="243" max="243" width="18.5703125" style="1" customWidth="1"/>
    <col min="244" max="244" width="17.140625" style="1" customWidth="1"/>
    <col min="245" max="248" width="4" style="1"/>
    <col min="249" max="249" width="4" style="1" bestFit="1" customWidth="1"/>
    <col min="250" max="250" width="32.42578125" style="1" customWidth="1"/>
    <col min="251" max="251" width="16.7109375" style="1" customWidth="1"/>
    <col min="252" max="252" width="16.85546875" style="1" customWidth="1"/>
    <col min="253" max="253" width="20.140625" style="1" customWidth="1"/>
    <col min="254" max="254" width="18.7109375" style="1" customWidth="1"/>
    <col min="255" max="256" width="9.140625" style="1" customWidth="1"/>
    <col min="257" max="257" width="12.5703125" style="1" bestFit="1" customWidth="1"/>
    <col min="258" max="262" width="9.140625" style="1" customWidth="1"/>
    <col min="263" max="263" width="30.7109375" style="1" bestFit="1" customWidth="1"/>
    <col min="264" max="264" width="15.28515625" style="1" customWidth="1"/>
    <col min="265" max="265" width="20.5703125" style="1" bestFit="1" customWidth="1"/>
    <col min="266" max="266" width="11.7109375" style="1" customWidth="1"/>
    <col min="267" max="267" width="15.85546875" style="1" bestFit="1" customWidth="1"/>
    <col min="268" max="268" width="26.42578125" style="1" bestFit="1" customWidth="1"/>
    <col min="269" max="269" width="22.140625" style="1" bestFit="1" customWidth="1"/>
    <col min="270" max="270" width="9.140625" style="1" customWidth="1"/>
    <col min="271" max="271" width="10.7109375" style="1" customWidth="1"/>
    <col min="272" max="495" width="9.140625" style="1" customWidth="1"/>
    <col min="496" max="496" width="3" style="1" bestFit="1" customWidth="1"/>
    <col min="497" max="497" width="10.140625" style="1" bestFit="1" customWidth="1"/>
    <col min="498" max="498" width="36.5703125" style="1" bestFit="1" customWidth="1"/>
    <col min="499" max="499" width="18.5703125" style="1" customWidth="1"/>
    <col min="500" max="500" width="17.140625" style="1" customWidth="1"/>
    <col min="501" max="504" width="4" style="1"/>
    <col min="505" max="505" width="4" style="1" bestFit="1" customWidth="1"/>
    <col min="506" max="506" width="32.42578125" style="1" customWidth="1"/>
    <col min="507" max="507" width="16.7109375" style="1" customWidth="1"/>
    <col min="508" max="508" width="16.85546875" style="1" customWidth="1"/>
    <col min="509" max="509" width="20.140625" style="1" customWidth="1"/>
    <col min="510" max="510" width="18.7109375" style="1" customWidth="1"/>
    <col min="511" max="512" width="9.140625" style="1" customWidth="1"/>
    <col min="513" max="513" width="12.5703125" style="1" bestFit="1" customWidth="1"/>
    <col min="514" max="518" width="9.140625" style="1" customWidth="1"/>
    <col min="519" max="519" width="30.7109375" style="1" bestFit="1" customWidth="1"/>
    <col min="520" max="520" width="15.28515625" style="1" customWidth="1"/>
    <col min="521" max="521" width="20.5703125" style="1" bestFit="1" customWidth="1"/>
    <col min="522" max="522" width="11.7109375" style="1" customWidth="1"/>
    <col min="523" max="523" width="15.85546875" style="1" bestFit="1" customWidth="1"/>
    <col min="524" max="524" width="26.42578125" style="1" bestFit="1" customWidth="1"/>
    <col min="525" max="525" width="22.140625" style="1" bestFit="1" customWidth="1"/>
    <col min="526" max="526" width="9.140625" style="1" customWidth="1"/>
    <col min="527" max="527" width="10.7109375" style="1" customWidth="1"/>
    <col min="528" max="751" width="9.140625" style="1" customWidth="1"/>
    <col min="752" max="752" width="3" style="1" bestFit="1" customWidth="1"/>
    <col min="753" max="753" width="10.140625" style="1" bestFit="1" customWidth="1"/>
    <col min="754" max="754" width="36.5703125" style="1" bestFit="1" customWidth="1"/>
    <col min="755" max="755" width="18.5703125" style="1" customWidth="1"/>
    <col min="756" max="756" width="17.140625" style="1" customWidth="1"/>
    <col min="757" max="760" width="4" style="1"/>
    <col min="761" max="761" width="4" style="1" bestFit="1" customWidth="1"/>
    <col min="762" max="762" width="32.42578125" style="1" customWidth="1"/>
    <col min="763" max="763" width="16.7109375" style="1" customWidth="1"/>
    <col min="764" max="764" width="16.85546875" style="1" customWidth="1"/>
    <col min="765" max="765" width="20.140625" style="1" customWidth="1"/>
    <col min="766" max="766" width="18.7109375" style="1" customWidth="1"/>
    <col min="767" max="768" width="9.140625" style="1" customWidth="1"/>
    <col min="769" max="769" width="12.5703125" style="1" bestFit="1" customWidth="1"/>
    <col min="770" max="774" width="9.140625" style="1" customWidth="1"/>
    <col min="775" max="775" width="30.7109375" style="1" bestFit="1" customWidth="1"/>
    <col min="776" max="776" width="15.28515625" style="1" customWidth="1"/>
    <col min="777" max="777" width="20.5703125" style="1" bestFit="1" customWidth="1"/>
    <col min="778" max="778" width="11.7109375" style="1" customWidth="1"/>
    <col min="779" max="779" width="15.85546875" style="1" bestFit="1" customWidth="1"/>
    <col min="780" max="780" width="26.42578125" style="1" bestFit="1" customWidth="1"/>
    <col min="781" max="781" width="22.140625" style="1" bestFit="1" customWidth="1"/>
    <col min="782" max="782" width="9.140625" style="1" customWidth="1"/>
    <col min="783" max="783" width="10.7109375" style="1" customWidth="1"/>
    <col min="784" max="1007" width="9.140625" style="1" customWidth="1"/>
    <col min="1008" max="1008" width="3" style="1" bestFit="1" customWidth="1"/>
    <col min="1009" max="1009" width="10.140625" style="1" bestFit="1" customWidth="1"/>
    <col min="1010" max="1010" width="36.5703125" style="1" bestFit="1" customWidth="1"/>
    <col min="1011" max="1011" width="18.5703125" style="1" customWidth="1"/>
    <col min="1012" max="1012" width="17.140625" style="1" customWidth="1"/>
    <col min="1013" max="1016" width="4" style="1"/>
    <col min="1017" max="1017" width="4" style="1" bestFit="1" customWidth="1"/>
    <col min="1018" max="1018" width="32.42578125" style="1" customWidth="1"/>
    <col min="1019" max="1019" width="16.7109375" style="1" customWidth="1"/>
    <col min="1020" max="1020" width="16.85546875" style="1" customWidth="1"/>
    <col min="1021" max="1021" width="20.140625" style="1" customWidth="1"/>
    <col min="1022" max="1022" width="18.7109375" style="1" customWidth="1"/>
    <col min="1023" max="1024" width="9.140625" style="1" customWidth="1"/>
    <col min="1025" max="1025" width="12.5703125" style="1" bestFit="1" customWidth="1"/>
    <col min="1026" max="1030" width="9.140625" style="1" customWidth="1"/>
    <col min="1031" max="1031" width="30.7109375" style="1" bestFit="1" customWidth="1"/>
    <col min="1032" max="1032" width="15.28515625" style="1" customWidth="1"/>
    <col min="1033" max="1033" width="20.5703125" style="1" bestFit="1" customWidth="1"/>
    <col min="1034" max="1034" width="11.7109375" style="1" customWidth="1"/>
    <col min="1035" max="1035" width="15.85546875" style="1" bestFit="1" customWidth="1"/>
    <col min="1036" max="1036" width="26.42578125" style="1" bestFit="1" customWidth="1"/>
    <col min="1037" max="1037" width="22.140625" style="1" bestFit="1" customWidth="1"/>
    <col min="1038" max="1038" width="9.140625" style="1" customWidth="1"/>
    <col min="1039" max="1039" width="10.7109375" style="1" customWidth="1"/>
    <col min="1040" max="1263" width="9.140625" style="1" customWidth="1"/>
    <col min="1264" max="1264" width="3" style="1" bestFit="1" customWidth="1"/>
    <col min="1265" max="1265" width="10.140625" style="1" bestFit="1" customWidth="1"/>
    <col min="1266" max="1266" width="36.5703125" style="1" bestFit="1" customWidth="1"/>
    <col min="1267" max="1267" width="18.5703125" style="1" customWidth="1"/>
    <col min="1268" max="1268" width="17.140625" style="1" customWidth="1"/>
    <col min="1269" max="1272" width="4" style="1"/>
    <col min="1273" max="1273" width="4" style="1" bestFit="1" customWidth="1"/>
    <col min="1274" max="1274" width="32.42578125" style="1" customWidth="1"/>
    <col min="1275" max="1275" width="16.7109375" style="1" customWidth="1"/>
    <col min="1276" max="1276" width="16.85546875" style="1" customWidth="1"/>
    <col min="1277" max="1277" width="20.140625" style="1" customWidth="1"/>
    <col min="1278" max="1278" width="18.7109375" style="1" customWidth="1"/>
    <col min="1279" max="1280" width="9.140625" style="1" customWidth="1"/>
    <col min="1281" max="1281" width="12.5703125" style="1" bestFit="1" customWidth="1"/>
    <col min="1282" max="1286" width="9.140625" style="1" customWidth="1"/>
    <col min="1287" max="1287" width="30.7109375" style="1" bestFit="1" customWidth="1"/>
    <col min="1288" max="1288" width="15.28515625" style="1" customWidth="1"/>
    <col min="1289" max="1289" width="20.5703125" style="1" bestFit="1" customWidth="1"/>
    <col min="1290" max="1290" width="11.7109375" style="1" customWidth="1"/>
    <col min="1291" max="1291" width="15.85546875" style="1" bestFit="1" customWidth="1"/>
    <col min="1292" max="1292" width="26.42578125" style="1" bestFit="1" customWidth="1"/>
    <col min="1293" max="1293" width="22.140625" style="1" bestFit="1" customWidth="1"/>
    <col min="1294" max="1294" width="9.140625" style="1" customWidth="1"/>
    <col min="1295" max="1295" width="10.7109375" style="1" customWidth="1"/>
    <col min="1296" max="1519" width="9.140625" style="1" customWidth="1"/>
    <col min="1520" max="1520" width="3" style="1" bestFit="1" customWidth="1"/>
    <col min="1521" max="1521" width="10.140625" style="1" bestFit="1" customWidth="1"/>
    <col min="1522" max="1522" width="36.5703125" style="1" bestFit="1" customWidth="1"/>
    <col min="1523" max="1523" width="18.5703125" style="1" customWidth="1"/>
    <col min="1524" max="1524" width="17.140625" style="1" customWidth="1"/>
    <col min="1525" max="1528" width="4" style="1"/>
    <col min="1529" max="1529" width="4" style="1" bestFit="1" customWidth="1"/>
    <col min="1530" max="1530" width="32.42578125" style="1" customWidth="1"/>
    <col min="1531" max="1531" width="16.7109375" style="1" customWidth="1"/>
    <col min="1532" max="1532" width="16.85546875" style="1" customWidth="1"/>
    <col min="1533" max="1533" width="20.140625" style="1" customWidth="1"/>
    <col min="1534" max="1534" width="18.7109375" style="1" customWidth="1"/>
    <col min="1535" max="1536" width="9.140625" style="1" customWidth="1"/>
    <col min="1537" max="1537" width="12.5703125" style="1" bestFit="1" customWidth="1"/>
    <col min="1538" max="1542" width="9.140625" style="1" customWidth="1"/>
    <col min="1543" max="1543" width="30.7109375" style="1" bestFit="1" customWidth="1"/>
    <col min="1544" max="1544" width="15.28515625" style="1" customWidth="1"/>
    <col min="1545" max="1545" width="20.5703125" style="1" bestFit="1" customWidth="1"/>
    <col min="1546" max="1546" width="11.7109375" style="1" customWidth="1"/>
    <col min="1547" max="1547" width="15.85546875" style="1" bestFit="1" customWidth="1"/>
    <col min="1548" max="1548" width="26.42578125" style="1" bestFit="1" customWidth="1"/>
    <col min="1549" max="1549" width="22.140625" style="1" bestFit="1" customWidth="1"/>
    <col min="1550" max="1550" width="9.140625" style="1" customWidth="1"/>
    <col min="1551" max="1551" width="10.7109375" style="1" customWidth="1"/>
    <col min="1552" max="1775" width="9.140625" style="1" customWidth="1"/>
    <col min="1776" max="1776" width="3" style="1" bestFit="1" customWidth="1"/>
    <col min="1777" max="1777" width="10.140625" style="1" bestFit="1" customWidth="1"/>
    <col min="1778" max="1778" width="36.5703125" style="1" bestFit="1" customWidth="1"/>
    <col min="1779" max="1779" width="18.5703125" style="1" customWidth="1"/>
    <col min="1780" max="1780" width="17.140625" style="1" customWidth="1"/>
    <col min="1781" max="1784" width="4" style="1"/>
    <col min="1785" max="1785" width="4" style="1" bestFit="1" customWidth="1"/>
    <col min="1786" max="1786" width="32.42578125" style="1" customWidth="1"/>
    <col min="1787" max="1787" width="16.7109375" style="1" customWidth="1"/>
    <col min="1788" max="1788" width="16.85546875" style="1" customWidth="1"/>
    <col min="1789" max="1789" width="20.140625" style="1" customWidth="1"/>
    <col min="1790" max="1790" width="18.7109375" style="1" customWidth="1"/>
    <col min="1791" max="1792" width="9.140625" style="1" customWidth="1"/>
    <col min="1793" max="1793" width="12.5703125" style="1" bestFit="1" customWidth="1"/>
    <col min="1794" max="1798" width="9.140625" style="1" customWidth="1"/>
    <col min="1799" max="1799" width="30.7109375" style="1" bestFit="1" customWidth="1"/>
    <col min="1800" max="1800" width="15.28515625" style="1" customWidth="1"/>
    <col min="1801" max="1801" width="20.5703125" style="1" bestFit="1" customWidth="1"/>
    <col min="1802" max="1802" width="11.7109375" style="1" customWidth="1"/>
    <col min="1803" max="1803" width="15.85546875" style="1" bestFit="1" customWidth="1"/>
    <col min="1804" max="1804" width="26.42578125" style="1" bestFit="1" customWidth="1"/>
    <col min="1805" max="1805" width="22.140625" style="1" bestFit="1" customWidth="1"/>
    <col min="1806" max="1806" width="9.140625" style="1" customWidth="1"/>
    <col min="1807" max="1807" width="10.7109375" style="1" customWidth="1"/>
    <col min="1808" max="2031" width="9.140625" style="1" customWidth="1"/>
    <col min="2032" max="2032" width="3" style="1" bestFit="1" customWidth="1"/>
    <col min="2033" max="2033" width="10.140625" style="1" bestFit="1" customWidth="1"/>
    <col min="2034" max="2034" width="36.5703125" style="1" bestFit="1" customWidth="1"/>
    <col min="2035" max="2035" width="18.5703125" style="1" customWidth="1"/>
    <col min="2036" max="2036" width="17.140625" style="1" customWidth="1"/>
    <col min="2037" max="2040" width="4" style="1"/>
    <col min="2041" max="2041" width="4" style="1" bestFit="1" customWidth="1"/>
    <col min="2042" max="2042" width="32.42578125" style="1" customWidth="1"/>
    <col min="2043" max="2043" width="16.7109375" style="1" customWidth="1"/>
    <col min="2044" max="2044" width="16.85546875" style="1" customWidth="1"/>
    <col min="2045" max="2045" width="20.140625" style="1" customWidth="1"/>
    <col min="2046" max="2046" width="18.7109375" style="1" customWidth="1"/>
    <col min="2047" max="2048" width="9.140625" style="1" customWidth="1"/>
    <col min="2049" max="2049" width="12.5703125" style="1" bestFit="1" customWidth="1"/>
    <col min="2050" max="2054" width="9.140625" style="1" customWidth="1"/>
    <col min="2055" max="2055" width="30.7109375" style="1" bestFit="1" customWidth="1"/>
    <col min="2056" max="2056" width="15.28515625" style="1" customWidth="1"/>
    <col min="2057" max="2057" width="20.5703125" style="1" bestFit="1" customWidth="1"/>
    <col min="2058" max="2058" width="11.7109375" style="1" customWidth="1"/>
    <col min="2059" max="2059" width="15.85546875" style="1" bestFit="1" customWidth="1"/>
    <col min="2060" max="2060" width="26.42578125" style="1" bestFit="1" customWidth="1"/>
    <col min="2061" max="2061" width="22.140625" style="1" bestFit="1" customWidth="1"/>
    <col min="2062" max="2062" width="9.140625" style="1" customWidth="1"/>
    <col min="2063" max="2063" width="10.7109375" style="1" customWidth="1"/>
    <col min="2064" max="2287" width="9.140625" style="1" customWidth="1"/>
    <col min="2288" max="2288" width="3" style="1" bestFit="1" customWidth="1"/>
    <col min="2289" max="2289" width="10.140625" style="1" bestFit="1" customWidth="1"/>
    <col min="2290" max="2290" width="36.5703125" style="1" bestFit="1" customWidth="1"/>
    <col min="2291" max="2291" width="18.5703125" style="1" customWidth="1"/>
    <col min="2292" max="2292" width="17.140625" style="1" customWidth="1"/>
    <col min="2293" max="2296" width="4" style="1"/>
    <col min="2297" max="2297" width="4" style="1" bestFit="1" customWidth="1"/>
    <col min="2298" max="2298" width="32.42578125" style="1" customWidth="1"/>
    <col min="2299" max="2299" width="16.7109375" style="1" customWidth="1"/>
    <col min="2300" max="2300" width="16.85546875" style="1" customWidth="1"/>
    <col min="2301" max="2301" width="20.140625" style="1" customWidth="1"/>
    <col min="2302" max="2302" width="18.7109375" style="1" customWidth="1"/>
    <col min="2303" max="2304" width="9.140625" style="1" customWidth="1"/>
    <col min="2305" max="2305" width="12.5703125" style="1" bestFit="1" customWidth="1"/>
    <col min="2306" max="2310" width="9.140625" style="1" customWidth="1"/>
    <col min="2311" max="2311" width="30.7109375" style="1" bestFit="1" customWidth="1"/>
    <col min="2312" max="2312" width="15.28515625" style="1" customWidth="1"/>
    <col min="2313" max="2313" width="20.5703125" style="1" bestFit="1" customWidth="1"/>
    <col min="2314" max="2314" width="11.7109375" style="1" customWidth="1"/>
    <col min="2315" max="2315" width="15.85546875" style="1" bestFit="1" customWidth="1"/>
    <col min="2316" max="2316" width="26.42578125" style="1" bestFit="1" customWidth="1"/>
    <col min="2317" max="2317" width="22.140625" style="1" bestFit="1" customWidth="1"/>
    <col min="2318" max="2318" width="9.140625" style="1" customWidth="1"/>
    <col min="2319" max="2319" width="10.7109375" style="1" customWidth="1"/>
    <col min="2320" max="2543" width="9.140625" style="1" customWidth="1"/>
    <col min="2544" max="2544" width="3" style="1" bestFit="1" customWidth="1"/>
    <col min="2545" max="2545" width="10.140625" style="1" bestFit="1" customWidth="1"/>
    <col min="2546" max="2546" width="36.5703125" style="1" bestFit="1" customWidth="1"/>
    <col min="2547" max="2547" width="18.5703125" style="1" customWidth="1"/>
    <col min="2548" max="2548" width="17.140625" style="1" customWidth="1"/>
    <col min="2549" max="2552" width="4" style="1"/>
    <col min="2553" max="2553" width="4" style="1" bestFit="1" customWidth="1"/>
    <col min="2554" max="2554" width="32.42578125" style="1" customWidth="1"/>
    <col min="2555" max="2555" width="16.7109375" style="1" customWidth="1"/>
    <col min="2556" max="2556" width="16.85546875" style="1" customWidth="1"/>
    <col min="2557" max="2557" width="20.140625" style="1" customWidth="1"/>
    <col min="2558" max="2558" width="18.7109375" style="1" customWidth="1"/>
    <col min="2559" max="2560" width="9.140625" style="1" customWidth="1"/>
    <col min="2561" max="2561" width="12.5703125" style="1" bestFit="1" customWidth="1"/>
    <col min="2562" max="2566" width="9.140625" style="1" customWidth="1"/>
    <col min="2567" max="2567" width="30.7109375" style="1" bestFit="1" customWidth="1"/>
    <col min="2568" max="2568" width="15.28515625" style="1" customWidth="1"/>
    <col min="2569" max="2569" width="20.5703125" style="1" bestFit="1" customWidth="1"/>
    <col min="2570" max="2570" width="11.7109375" style="1" customWidth="1"/>
    <col min="2571" max="2571" width="15.85546875" style="1" bestFit="1" customWidth="1"/>
    <col min="2572" max="2572" width="26.42578125" style="1" bestFit="1" customWidth="1"/>
    <col min="2573" max="2573" width="22.140625" style="1" bestFit="1" customWidth="1"/>
    <col min="2574" max="2574" width="9.140625" style="1" customWidth="1"/>
    <col min="2575" max="2575" width="10.7109375" style="1" customWidth="1"/>
    <col min="2576" max="2799" width="9.140625" style="1" customWidth="1"/>
    <col min="2800" max="2800" width="3" style="1" bestFit="1" customWidth="1"/>
    <col min="2801" max="2801" width="10.140625" style="1" bestFit="1" customWidth="1"/>
    <col min="2802" max="2802" width="36.5703125" style="1" bestFit="1" customWidth="1"/>
    <col min="2803" max="2803" width="18.5703125" style="1" customWidth="1"/>
    <col min="2804" max="2804" width="17.140625" style="1" customWidth="1"/>
    <col min="2805" max="2808" width="4" style="1"/>
    <col min="2809" max="2809" width="4" style="1" bestFit="1" customWidth="1"/>
    <col min="2810" max="2810" width="32.42578125" style="1" customWidth="1"/>
    <col min="2811" max="2811" width="16.7109375" style="1" customWidth="1"/>
    <col min="2812" max="2812" width="16.85546875" style="1" customWidth="1"/>
    <col min="2813" max="2813" width="20.140625" style="1" customWidth="1"/>
    <col min="2814" max="2814" width="18.7109375" style="1" customWidth="1"/>
    <col min="2815" max="2816" width="9.140625" style="1" customWidth="1"/>
    <col min="2817" max="2817" width="12.5703125" style="1" bestFit="1" customWidth="1"/>
    <col min="2818" max="2822" width="9.140625" style="1" customWidth="1"/>
    <col min="2823" max="2823" width="30.7109375" style="1" bestFit="1" customWidth="1"/>
    <col min="2824" max="2824" width="15.28515625" style="1" customWidth="1"/>
    <col min="2825" max="2825" width="20.5703125" style="1" bestFit="1" customWidth="1"/>
    <col min="2826" max="2826" width="11.7109375" style="1" customWidth="1"/>
    <col min="2827" max="2827" width="15.85546875" style="1" bestFit="1" customWidth="1"/>
    <col min="2828" max="2828" width="26.42578125" style="1" bestFit="1" customWidth="1"/>
    <col min="2829" max="2829" width="22.140625" style="1" bestFit="1" customWidth="1"/>
    <col min="2830" max="2830" width="9.140625" style="1" customWidth="1"/>
    <col min="2831" max="2831" width="10.7109375" style="1" customWidth="1"/>
    <col min="2832" max="3055" width="9.140625" style="1" customWidth="1"/>
    <col min="3056" max="3056" width="3" style="1" bestFit="1" customWidth="1"/>
    <col min="3057" max="3057" width="10.140625" style="1" bestFit="1" customWidth="1"/>
    <col min="3058" max="3058" width="36.5703125" style="1" bestFit="1" customWidth="1"/>
    <col min="3059" max="3059" width="18.5703125" style="1" customWidth="1"/>
    <col min="3060" max="3060" width="17.140625" style="1" customWidth="1"/>
    <col min="3061" max="3064" width="4" style="1"/>
    <col min="3065" max="3065" width="4" style="1" bestFit="1" customWidth="1"/>
    <col min="3066" max="3066" width="32.42578125" style="1" customWidth="1"/>
    <col min="3067" max="3067" width="16.7109375" style="1" customWidth="1"/>
    <col min="3068" max="3068" width="16.85546875" style="1" customWidth="1"/>
    <col min="3069" max="3069" width="20.140625" style="1" customWidth="1"/>
    <col min="3070" max="3070" width="18.7109375" style="1" customWidth="1"/>
    <col min="3071" max="3072" width="9.140625" style="1" customWidth="1"/>
    <col min="3073" max="3073" width="12.5703125" style="1" bestFit="1" customWidth="1"/>
    <col min="3074" max="3078" width="9.140625" style="1" customWidth="1"/>
    <col min="3079" max="3079" width="30.7109375" style="1" bestFit="1" customWidth="1"/>
    <col min="3080" max="3080" width="15.28515625" style="1" customWidth="1"/>
    <col min="3081" max="3081" width="20.5703125" style="1" bestFit="1" customWidth="1"/>
    <col min="3082" max="3082" width="11.7109375" style="1" customWidth="1"/>
    <col min="3083" max="3083" width="15.85546875" style="1" bestFit="1" customWidth="1"/>
    <col min="3084" max="3084" width="26.42578125" style="1" bestFit="1" customWidth="1"/>
    <col min="3085" max="3085" width="22.140625" style="1" bestFit="1" customWidth="1"/>
    <col min="3086" max="3086" width="9.140625" style="1" customWidth="1"/>
    <col min="3087" max="3087" width="10.7109375" style="1" customWidth="1"/>
    <col min="3088" max="3311" width="9.140625" style="1" customWidth="1"/>
    <col min="3312" max="3312" width="3" style="1" bestFit="1" customWidth="1"/>
    <col min="3313" max="3313" width="10.140625" style="1" bestFit="1" customWidth="1"/>
    <col min="3314" max="3314" width="36.5703125" style="1" bestFit="1" customWidth="1"/>
    <col min="3315" max="3315" width="18.5703125" style="1" customWidth="1"/>
    <col min="3316" max="3316" width="17.140625" style="1" customWidth="1"/>
    <col min="3317" max="3320" width="4" style="1"/>
    <col min="3321" max="3321" width="4" style="1" bestFit="1" customWidth="1"/>
    <col min="3322" max="3322" width="32.42578125" style="1" customWidth="1"/>
    <col min="3323" max="3323" width="16.7109375" style="1" customWidth="1"/>
    <col min="3324" max="3324" width="16.85546875" style="1" customWidth="1"/>
    <col min="3325" max="3325" width="20.140625" style="1" customWidth="1"/>
    <col min="3326" max="3326" width="18.7109375" style="1" customWidth="1"/>
    <col min="3327" max="3328" width="9.140625" style="1" customWidth="1"/>
    <col min="3329" max="3329" width="12.5703125" style="1" bestFit="1" customWidth="1"/>
    <col min="3330" max="3334" width="9.140625" style="1" customWidth="1"/>
    <col min="3335" max="3335" width="30.7109375" style="1" bestFit="1" customWidth="1"/>
    <col min="3336" max="3336" width="15.28515625" style="1" customWidth="1"/>
    <col min="3337" max="3337" width="20.5703125" style="1" bestFit="1" customWidth="1"/>
    <col min="3338" max="3338" width="11.7109375" style="1" customWidth="1"/>
    <col min="3339" max="3339" width="15.85546875" style="1" bestFit="1" customWidth="1"/>
    <col min="3340" max="3340" width="26.42578125" style="1" bestFit="1" customWidth="1"/>
    <col min="3341" max="3341" width="22.140625" style="1" bestFit="1" customWidth="1"/>
    <col min="3342" max="3342" width="9.140625" style="1" customWidth="1"/>
    <col min="3343" max="3343" width="10.7109375" style="1" customWidth="1"/>
    <col min="3344" max="3567" width="9.140625" style="1" customWidth="1"/>
    <col min="3568" max="3568" width="3" style="1" bestFit="1" customWidth="1"/>
    <col min="3569" max="3569" width="10.140625" style="1" bestFit="1" customWidth="1"/>
    <col min="3570" max="3570" width="36.5703125" style="1" bestFit="1" customWidth="1"/>
    <col min="3571" max="3571" width="18.5703125" style="1" customWidth="1"/>
    <col min="3572" max="3572" width="17.140625" style="1" customWidth="1"/>
    <col min="3573" max="3576" width="4" style="1"/>
    <col min="3577" max="3577" width="4" style="1" bestFit="1" customWidth="1"/>
    <col min="3578" max="3578" width="32.42578125" style="1" customWidth="1"/>
    <col min="3579" max="3579" width="16.7109375" style="1" customWidth="1"/>
    <col min="3580" max="3580" width="16.85546875" style="1" customWidth="1"/>
    <col min="3581" max="3581" width="20.140625" style="1" customWidth="1"/>
    <col min="3582" max="3582" width="18.7109375" style="1" customWidth="1"/>
    <col min="3583" max="3584" width="9.140625" style="1" customWidth="1"/>
    <col min="3585" max="3585" width="12.5703125" style="1" bestFit="1" customWidth="1"/>
    <col min="3586" max="3590" width="9.140625" style="1" customWidth="1"/>
    <col min="3591" max="3591" width="30.7109375" style="1" bestFit="1" customWidth="1"/>
    <col min="3592" max="3592" width="15.28515625" style="1" customWidth="1"/>
    <col min="3593" max="3593" width="20.5703125" style="1" bestFit="1" customWidth="1"/>
    <col min="3594" max="3594" width="11.7109375" style="1" customWidth="1"/>
    <col min="3595" max="3595" width="15.85546875" style="1" bestFit="1" customWidth="1"/>
    <col min="3596" max="3596" width="26.42578125" style="1" bestFit="1" customWidth="1"/>
    <col min="3597" max="3597" width="22.140625" style="1" bestFit="1" customWidth="1"/>
    <col min="3598" max="3598" width="9.140625" style="1" customWidth="1"/>
    <col min="3599" max="3599" width="10.7109375" style="1" customWidth="1"/>
    <col min="3600" max="3823" width="9.140625" style="1" customWidth="1"/>
    <col min="3824" max="3824" width="3" style="1" bestFit="1" customWidth="1"/>
    <col min="3825" max="3825" width="10.140625" style="1" bestFit="1" customWidth="1"/>
    <col min="3826" max="3826" width="36.5703125" style="1" bestFit="1" customWidth="1"/>
    <col min="3827" max="3827" width="18.5703125" style="1" customWidth="1"/>
    <col min="3828" max="3828" width="17.140625" style="1" customWidth="1"/>
    <col min="3829" max="3832" width="4" style="1"/>
    <col min="3833" max="3833" width="4" style="1" bestFit="1" customWidth="1"/>
    <col min="3834" max="3834" width="32.42578125" style="1" customWidth="1"/>
    <col min="3835" max="3835" width="16.7109375" style="1" customWidth="1"/>
    <col min="3836" max="3836" width="16.85546875" style="1" customWidth="1"/>
    <col min="3837" max="3837" width="20.140625" style="1" customWidth="1"/>
    <col min="3838" max="3838" width="18.7109375" style="1" customWidth="1"/>
    <col min="3839" max="3840" width="9.140625" style="1" customWidth="1"/>
    <col min="3841" max="3841" width="12.5703125" style="1" bestFit="1" customWidth="1"/>
    <col min="3842" max="3846" width="9.140625" style="1" customWidth="1"/>
    <col min="3847" max="3847" width="30.7109375" style="1" bestFit="1" customWidth="1"/>
    <col min="3848" max="3848" width="15.28515625" style="1" customWidth="1"/>
    <col min="3849" max="3849" width="20.5703125" style="1" bestFit="1" customWidth="1"/>
    <col min="3850" max="3850" width="11.7109375" style="1" customWidth="1"/>
    <col min="3851" max="3851" width="15.85546875" style="1" bestFit="1" customWidth="1"/>
    <col min="3852" max="3852" width="26.42578125" style="1" bestFit="1" customWidth="1"/>
    <col min="3853" max="3853" width="22.140625" style="1" bestFit="1" customWidth="1"/>
    <col min="3854" max="3854" width="9.140625" style="1" customWidth="1"/>
    <col min="3855" max="3855" width="10.7109375" style="1" customWidth="1"/>
    <col min="3856" max="4079" width="9.140625" style="1" customWidth="1"/>
    <col min="4080" max="4080" width="3" style="1" bestFit="1" customWidth="1"/>
    <col min="4081" max="4081" width="10.140625" style="1" bestFit="1" customWidth="1"/>
    <col min="4082" max="4082" width="36.5703125" style="1" bestFit="1" customWidth="1"/>
    <col min="4083" max="4083" width="18.5703125" style="1" customWidth="1"/>
    <col min="4084" max="4084" width="17.140625" style="1" customWidth="1"/>
    <col min="4085" max="4088" width="4" style="1"/>
    <col min="4089" max="4089" width="4" style="1" bestFit="1" customWidth="1"/>
    <col min="4090" max="4090" width="32.42578125" style="1" customWidth="1"/>
    <col min="4091" max="4091" width="16.7109375" style="1" customWidth="1"/>
    <col min="4092" max="4092" width="16.85546875" style="1" customWidth="1"/>
    <col min="4093" max="4093" width="20.140625" style="1" customWidth="1"/>
    <col min="4094" max="4094" width="18.7109375" style="1" customWidth="1"/>
    <col min="4095" max="4096" width="9.140625" style="1" customWidth="1"/>
    <col min="4097" max="4097" width="12.5703125" style="1" bestFit="1" customWidth="1"/>
    <col min="4098" max="4102" width="9.140625" style="1" customWidth="1"/>
    <col min="4103" max="4103" width="30.7109375" style="1" bestFit="1" customWidth="1"/>
    <col min="4104" max="4104" width="15.28515625" style="1" customWidth="1"/>
    <col min="4105" max="4105" width="20.5703125" style="1" bestFit="1" customWidth="1"/>
    <col min="4106" max="4106" width="11.7109375" style="1" customWidth="1"/>
    <col min="4107" max="4107" width="15.85546875" style="1" bestFit="1" customWidth="1"/>
    <col min="4108" max="4108" width="26.42578125" style="1" bestFit="1" customWidth="1"/>
    <col min="4109" max="4109" width="22.140625" style="1" bestFit="1" customWidth="1"/>
    <col min="4110" max="4110" width="9.140625" style="1" customWidth="1"/>
    <col min="4111" max="4111" width="10.7109375" style="1" customWidth="1"/>
    <col min="4112" max="4335" width="9.140625" style="1" customWidth="1"/>
    <col min="4336" max="4336" width="3" style="1" bestFit="1" customWidth="1"/>
    <col min="4337" max="4337" width="10.140625" style="1" bestFit="1" customWidth="1"/>
    <col min="4338" max="4338" width="36.5703125" style="1" bestFit="1" customWidth="1"/>
    <col min="4339" max="4339" width="18.5703125" style="1" customWidth="1"/>
    <col min="4340" max="4340" width="17.140625" style="1" customWidth="1"/>
    <col min="4341" max="4344" width="4" style="1"/>
    <col min="4345" max="4345" width="4" style="1" bestFit="1" customWidth="1"/>
    <col min="4346" max="4346" width="32.42578125" style="1" customWidth="1"/>
    <col min="4347" max="4347" width="16.7109375" style="1" customWidth="1"/>
    <col min="4348" max="4348" width="16.85546875" style="1" customWidth="1"/>
    <col min="4349" max="4349" width="20.140625" style="1" customWidth="1"/>
    <col min="4350" max="4350" width="18.7109375" style="1" customWidth="1"/>
    <col min="4351" max="4352" width="9.140625" style="1" customWidth="1"/>
    <col min="4353" max="4353" width="12.5703125" style="1" bestFit="1" customWidth="1"/>
    <col min="4354" max="4358" width="9.140625" style="1" customWidth="1"/>
    <col min="4359" max="4359" width="30.7109375" style="1" bestFit="1" customWidth="1"/>
    <col min="4360" max="4360" width="15.28515625" style="1" customWidth="1"/>
    <col min="4361" max="4361" width="20.5703125" style="1" bestFit="1" customWidth="1"/>
    <col min="4362" max="4362" width="11.7109375" style="1" customWidth="1"/>
    <col min="4363" max="4363" width="15.85546875" style="1" bestFit="1" customWidth="1"/>
    <col min="4364" max="4364" width="26.42578125" style="1" bestFit="1" customWidth="1"/>
    <col min="4365" max="4365" width="22.140625" style="1" bestFit="1" customWidth="1"/>
    <col min="4366" max="4366" width="9.140625" style="1" customWidth="1"/>
    <col min="4367" max="4367" width="10.7109375" style="1" customWidth="1"/>
    <col min="4368" max="4591" width="9.140625" style="1" customWidth="1"/>
    <col min="4592" max="4592" width="3" style="1" bestFit="1" customWidth="1"/>
    <col min="4593" max="4593" width="10.140625" style="1" bestFit="1" customWidth="1"/>
    <col min="4594" max="4594" width="36.5703125" style="1" bestFit="1" customWidth="1"/>
    <col min="4595" max="4595" width="18.5703125" style="1" customWidth="1"/>
    <col min="4596" max="4596" width="17.140625" style="1" customWidth="1"/>
    <col min="4597" max="4600" width="4" style="1"/>
    <col min="4601" max="4601" width="4" style="1" bestFit="1" customWidth="1"/>
    <col min="4602" max="4602" width="32.42578125" style="1" customWidth="1"/>
    <col min="4603" max="4603" width="16.7109375" style="1" customWidth="1"/>
    <col min="4604" max="4604" width="16.85546875" style="1" customWidth="1"/>
    <col min="4605" max="4605" width="20.140625" style="1" customWidth="1"/>
    <col min="4606" max="4606" width="18.7109375" style="1" customWidth="1"/>
    <col min="4607" max="4608" width="9.140625" style="1" customWidth="1"/>
    <col min="4609" max="4609" width="12.5703125" style="1" bestFit="1" customWidth="1"/>
    <col min="4610" max="4614" width="9.140625" style="1" customWidth="1"/>
    <col min="4615" max="4615" width="30.7109375" style="1" bestFit="1" customWidth="1"/>
    <col min="4616" max="4616" width="15.28515625" style="1" customWidth="1"/>
    <col min="4617" max="4617" width="20.5703125" style="1" bestFit="1" customWidth="1"/>
    <col min="4618" max="4618" width="11.7109375" style="1" customWidth="1"/>
    <col min="4619" max="4619" width="15.85546875" style="1" bestFit="1" customWidth="1"/>
    <col min="4620" max="4620" width="26.42578125" style="1" bestFit="1" customWidth="1"/>
    <col min="4621" max="4621" width="22.140625" style="1" bestFit="1" customWidth="1"/>
    <col min="4622" max="4622" width="9.140625" style="1" customWidth="1"/>
    <col min="4623" max="4623" width="10.7109375" style="1" customWidth="1"/>
    <col min="4624" max="4847" width="9.140625" style="1" customWidth="1"/>
    <col min="4848" max="4848" width="3" style="1" bestFit="1" customWidth="1"/>
    <col min="4849" max="4849" width="10.140625" style="1" bestFit="1" customWidth="1"/>
    <col min="4850" max="4850" width="36.5703125" style="1" bestFit="1" customWidth="1"/>
    <col min="4851" max="4851" width="18.5703125" style="1" customWidth="1"/>
    <col min="4852" max="4852" width="17.140625" style="1" customWidth="1"/>
    <col min="4853" max="4856" width="4" style="1"/>
    <col min="4857" max="4857" width="4" style="1" bestFit="1" customWidth="1"/>
    <col min="4858" max="4858" width="32.42578125" style="1" customWidth="1"/>
    <col min="4859" max="4859" width="16.7109375" style="1" customWidth="1"/>
    <col min="4860" max="4860" width="16.85546875" style="1" customWidth="1"/>
    <col min="4861" max="4861" width="20.140625" style="1" customWidth="1"/>
    <col min="4862" max="4862" width="18.7109375" style="1" customWidth="1"/>
    <col min="4863" max="4864" width="9.140625" style="1" customWidth="1"/>
    <col min="4865" max="4865" width="12.5703125" style="1" bestFit="1" customWidth="1"/>
    <col min="4866" max="4870" width="9.140625" style="1" customWidth="1"/>
    <col min="4871" max="4871" width="30.7109375" style="1" bestFit="1" customWidth="1"/>
    <col min="4872" max="4872" width="15.28515625" style="1" customWidth="1"/>
    <col min="4873" max="4873" width="20.5703125" style="1" bestFit="1" customWidth="1"/>
    <col min="4874" max="4874" width="11.7109375" style="1" customWidth="1"/>
    <col min="4875" max="4875" width="15.85546875" style="1" bestFit="1" customWidth="1"/>
    <col min="4876" max="4876" width="26.42578125" style="1" bestFit="1" customWidth="1"/>
    <col min="4877" max="4877" width="22.140625" style="1" bestFit="1" customWidth="1"/>
    <col min="4878" max="4878" width="9.140625" style="1" customWidth="1"/>
    <col min="4879" max="4879" width="10.7109375" style="1" customWidth="1"/>
    <col min="4880" max="5103" width="9.140625" style="1" customWidth="1"/>
    <col min="5104" max="5104" width="3" style="1" bestFit="1" customWidth="1"/>
    <col min="5105" max="5105" width="10.140625" style="1" bestFit="1" customWidth="1"/>
    <col min="5106" max="5106" width="36.5703125" style="1" bestFit="1" customWidth="1"/>
    <col min="5107" max="5107" width="18.5703125" style="1" customWidth="1"/>
    <col min="5108" max="5108" width="17.140625" style="1" customWidth="1"/>
    <col min="5109" max="5112" width="4" style="1"/>
    <col min="5113" max="5113" width="4" style="1" bestFit="1" customWidth="1"/>
    <col min="5114" max="5114" width="32.42578125" style="1" customWidth="1"/>
    <col min="5115" max="5115" width="16.7109375" style="1" customWidth="1"/>
    <col min="5116" max="5116" width="16.85546875" style="1" customWidth="1"/>
    <col min="5117" max="5117" width="20.140625" style="1" customWidth="1"/>
    <col min="5118" max="5118" width="18.7109375" style="1" customWidth="1"/>
    <col min="5119" max="5120" width="9.140625" style="1" customWidth="1"/>
    <col min="5121" max="5121" width="12.5703125" style="1" bestFit="1" customWidth="1"/>
    <col min="5122" max="5126" width="9.140625" style="1" customWidth="1"/>
    <col min="5127" max="5127" width="30.7109375" style="1" bestFit="1" customWidth="1"/>
    <col min="5128" max="5128" width="15.28515625" style="1" customWidth="1"/>
    <col min="5129" max="5129" width="20.5703125" style="1" bestFit="1" customWidth="1"/>
    <col min="5130" max="5130" width="11.7109375" style="1" customWidth="1"/>
    <col min="5131" max="5131" width="15.85546875" style="1" bestFit="1" customWidth="1"/>
    <col min="5132" max="5132" width="26.42578125" style="1" bestFit="1" customWidth="1"/>
    <col min="5133" max="5133" width="22.140625" style="1" bestFit="1" customWidth="1"/>
    <col min="5134" max="5134" width="9.140625" style="1" customWidth="1"/>
    <col min="5135" max="5135" width="10.7109375" style="1" customWidth="1"/>
    <col min="5136" max="5359" width="9.140625" style="1" customWidth="1"/>
    <col min="5360" max="5360" width="3" style="1" bestFit="1" customWidth="1"/>
    <col min="5361" max="5361" width="10.140625" style="1" bestFit="1" customWidth="1"/>
    <col min="5362" max="5362" width="36.5703125" style="1" bestFit="1" customWidth="1"/>
    <col min="5363" max="5363" width="18.5703125" style="1" customWidth="1"/>
    <col min="5364" max="5364" width="17.140625" style="1" customWidth="1"/>
    <col min="5365" max="5368" width="4" style="1"/>
    <col min="5369" max="5369" width="4" style="1" bestFit="1" customWidth="1"/>
    <col min="5370" max="5370" width="32.42578125" style="1" customWidth="1"/>
    <col min="5371" max="5371" width="16.7109375" style="1" customWidth="1"/>
    <col min="5372" max="5372" width="16.85546875" style="1" customWidth="1"/>
    <col min="5373" max="5373" width="20.140625" style="1" customWidth="1"/>
    <col min="5374" max="5374" width="18.7109375" style="1" customWidth="1"/>
    <col min="5375" max="5376" width="9.140625" style="1" customWidth="1"/>
    <col min="5377" max="5377" width="12.5703125" style="1" bestFit="1" customWidth="1"/>
    <col min="5378" max="5382" width="9.140625" style="1" customWidth="1"/>
    <col min="5383" max="5383" width="30.7109375" style="1" bestFit="1" customWidth="1"/>
    <col min="5384" max="5384" width="15.28515625" style="1" customWidth="1"/>
    <col min="5385" max="5385" width="20.5703125" style="1" bestFit="1" customWidth="1"/>
    <col min="5386" max="5386" width="11.7109375" style="1" customWidth="1"/>
    <col min="5387" max="5387" width="15.85546875" style="1" bestFit="1" customWidth="1"/>
    <col min="5388" max="5388" width="26.42578125" style="1" bestFit="1" customWidth="1"/>
    <col min="5389" max="5389" width="22.140625" style="1" bestFit="1" customWidth="1"/>
    <col min="5390" max="5390" width="9.140625" style="1" customWidth="1"/>
    <col min="5391" max="5391" width="10.7109375" style="1" customWidth="1"/>
    <col min="5392" max="5615" width="9.140625" style="1" customWidth="1"/>
    <col min="5616" max="5616" width="3" style="1" bestFit="1" customWidth="1"/>
    <col min="5617" max="5617" width="10.140625" style="1" bestFit="1" customWidth="1"/>
    <col min="5618" max="5618" width="36.5703125" style="1" bestFit="1" customWidth="1"/>
    <col min="5619" max="5619" width="18.5703125" style="1" customWidth="1"/>
    <col min="5620" max="5620" width="17.140625" style="1" customWidth="1"/>
    <col min="5621" max="5624" width="4" style="1"/>
    <col min="5625" max="5625" width="4" style="1" bestFit="1" customWidth="1"/>
    <col min="5626" max="5626" width="32.42578125" style="1" customWidth="1"/>
    <col min="5627" max="5627" width="16.7109375" style="1" customWidth="1"/>
    <col min="5628" max="5628" width="16.85546875" style="1" customWidth="1"/>
    <col min="5629" max="5629" width="20.140625" style="1" customWidth="1"/>
    <col min="5630" max="5630" width="18.7109375" style="1" customWidth="1"/>
    <col min="5631" max="5632" width="9.140625" style="1" customWidth="1"/>
    <col min="5633" max="5633" width="12.5703125" style="1" bestFit="1" customWidth="1"/>
    <col min="5634" max="5638" width="9.140625" style="1" customWidth="1"/>
    <col min="5639" max="5639" width="30.7109375" style="1" bestFit="1" customWidth="1"/>
    <col min="5640" max="5640" width="15.28515625" style="1" customWidth="1"/>
    <col min="5641" max="5641" width="20.5703125" style="1" bestFit="1" customWidth="1"/>
    <col min="5642" max="5642" width="11.7109375" style="1" customWidth="1"/>
    <col min="5643" max="5643" width="15.85546875" style="1" bestFit="1" customWidth="1"/>
    <col min="5644" max="5644" width="26.42578125" style="1" bestFit="1" customWidth="1"/>
    <col min="5645" max="5645" width="22.140625" style="1" bestFit="1" customWidth="1"/>
    <col min="5646" max="5646" width="9.140625" style="1" customWidth="1"/>
    <col min="5647" max="5647" width="10.7109375" style="1" customWidth="1"/>
    <col min="5648" max="5871" width="9.140625" style="1" customWidth="1"/>
    <col min="5872" max="5872" width="3" style="1" bestFit="1" customWidth="1"/>
    <col min="5873" max="5873" width="10.140625" style="1" bestFit="1" customWidth="1"/>
    <col min="5874" max="5874" width="36.5703125" style="1" bestFit="1" customWidth="1"/>
    <col min="5875" max="5875" width="18.5703125" style="1" customWidth="1"/>
    <col min="5876" max="5876" width="17.140625" style="1" customWidth="1"/>
    <col min="5877" max="5880" width="4" style="1"/>
    <col min="5881" max="5881" width="4" style="1" bestFit="1" customWidth="1"/>
    <col min="5882" max="5882" width="32.42578125" style="1" customWidth="1"/>
    <col min="5883" max="5883" width="16.7109375" style="1" customWidth="1"/>
    <col min="5884" max="5884" width="16.85546875" style="1" customWidth="1"/>
    <col min="5885" max="5885" width="20.140625" style="1" customWidth="1"/>
    <col min="5886" max="5886" width="18.7109375" style="1" customWidth="1"/>
    <col min="5887" max="5888" width="9.140625" style="1" customWidth="1"/>
    <col min="5889" max="5889" width="12.5703125" style="1" bestFit="1" customWidth="1"/>
    <col min="5890" max="5894" width="9.140625" style="1" customWidth="1"/>
    <col min="5895" max="5895" width="30.7109375" style="1" bestFit="1" customWidth="1"/>
    <col min="5896" max="5896" width="15.28515625" style="1" customWidth="1"/>
    <col min="5897" max="5897" width="20.5703125" style="1" bestFit="1" customWidth="1"/>
    <col min="5898" max="5898" width="11.7109375" style="1" customWidth="1"/>
    <col min="5899" max="5899" width="15.85546875" style="1" bestFit="1" customWidth="1"/>
    <col min="5900" max="5900" width="26.42578125" style="1" bestFit="1" customWidth="1"/>
    <col min="5901" max="5901" width="22.140625" style="1" bestFit="1" customWidth="1"/>
    <col min="5902" max="5902" width="9.140625" style="1" customWidth="1"/>
    <col min="5903" max="5903" width="10.7109375" style="1" customWidth="1"/>
    <col min="5904" max="6127" width="9.140625" style="1" customWidth="1"/>
    <col min="6128" max="6128" width="3" style="1" bestFit="1" customWidth="1"/>
    <col min="6129" max="6129" width="10.140625" style="1" bestFit="1" customWidth="1"/>
    <col min="6130" max="6130" width="36.5703125" style="1" bestFit="1" customWidth="1"/>
    <col min="6131" max="6131" width="18.5703125" style="1" customWidth="1"/>
    <col min="6132" max="6132" width="17.140625" style="1" customWidth="1"/>
    <col min="6133" max="6136" width="4" style="1"/>
    <col min="6137" max="6137" width="4" style="1" bestFit="1" customWidth="1"/>
    <col min="6138" max="6138" width="32.42578125" style="1" customWidth="1"/>
    <col min="6139" max="6139" width="16.7109375" style="1" customWidth="1"/>
    <col min="6140" max="6140" width="16.85546875" style="1" customWidth="1"/>
    <col min="6141" max="6141" width="20.140625" style="1" customWidth="1"/>
    <col min="6142" max="6142" width="18.7109375" style="1" customWidth="1"/>
    <col min="6143" max="6144" width="9.140625" style="1" customWidth="1"/>
    <col min="6145" max="6145" width="12.5703125" style="1" bestFit="1" customWidth="1"/>
    <col min="6146" max="6150" width="9.140625" style="1" customWidth="1"/>
    <col min="6151" max="6151" width="30.7109375" style="1" bestFit="1" customWidth="1"/>
    <col min="6152" max="6152" width="15.28515625" style="1" customWidth="1"/>
    <col min="6153" max="6153" width="20.5703125" style="1" bestFit="1" customWidth="1"/>
    <col min="6154" max="6154" width="11.7109375" style="1" customWidth="1"/>
    <col min="6155" max="6155" width="15.85546875" style="1" bestFit="1" customWidth="1"/>
    <col min="6156" max="6156" width="26.42578125" style="1" bestFit="1" customWidth="1"/>
    <col min="6157" max="6157" width="22.140625" style="1" bestFit="1" customWidth="1"/>
    <col min="6158" max="6158" width="9.140625" style="1" customWidth="1"/>
    <col min="6159" max="6159" width="10.7109375" style="1" customWidth="1"/>
    <col min="6160" max="6383" width="9.140625" style="1" customWidth="1"/>
    <col min="6384" max="6384" width="3" style="1" bestFit="1" customWidth="1"/>
    <col min="6385" max="6385" width="10.140625" style="1" bestFit="1" customWidth="1"/>
    <col min="6386" max="6386" width="36.5703125" style="1" bestFit="1" customWidth="1"/>
    <col min="6387" max="6387" width="18.5703125" style="1" customWidth="1"/>
    <col min="6388" max="6388" width="17.140625" style="1" customWidth="1"/>
    <col min="6389" max="6392" width="4" style="1"/>
    <col min="6393" max="6393" width="4" style="1" bestFit="1" customWidth="1"/>
    <col min="6394" max="6394" width="32.42578125" style="1" customWidth="1"/>
    <col min="6395" max="6395" width="16.7109375" style="1" customWidth="1"/>
    <col min="6396" max="6396" width="16.85546875" style="1" customWidth="1"/>
    <col min="6397" max="6397" width="20.140625" style="1" customWidth="1"/>
    <col min="6398" max="6398" width="18.7109375" style="1" customWidth="1"/>
    <col min="6399" max="6400" width="9.140625" style="1" customWidth="1"/>
    <col min="6401" max="6401" width="12.5703125" style="1" bestFit="1" customWidth="1"/>
    <col min="6402" max="6406" width="9.140625" style="1" customWidth="1"/>
    <col min="6407" max="6407" width="30.7109375" style="1" bestFit="1" customWidth="1"/>
    <col min="6408" max="6408" width="15.28515625" style="1" customWidth="1"/>
    <col min="6409" max="6409" width="20.5703125" style="1" bestFit="1" customWidth="1"/>
    <col min="6410" max="6410" width="11.7109375" style="1" customWidth="1"/>
    <col min="6411" max="6411" width="15.85546875" style="1" bestFit="1" customWidth="1"/>
    <col min="6412" max="6412" width="26.42578125" style="1" bestFit="1" customWidth="1"/>
    <col min="6413" max="6413" width="22.140625" style="1" bestFit="1" customWidth="1"/>
    <col min="6414" max="6414" width="9.140625" style="1" customWidth="1"/>
    <col min="6415" max="6415" width="10.7109375" style="1" customWidth="1"/>
    <col min="6416" max="6639" width="9.140625" style="1" customWidth="1"/>
    <col min="6640" max="6640" width="3" style="1" bestFit="1" customWidth="1"/>
    <col min="6641" max="6641" width="10.140625" style="1" bestFit="1" customWidth="1"/>
    <col min="6642" max="6642" width="36.5703125" style="1" bestFit="1" customWidth="1"/>
    <col min="6643" max="6643" width="18.5703125" style="1" customWidth="1"/>
    <col min="6644" max="6644" width="17.140625" style="1" customWidth="1"/>
    <col min="6645" max="6648" width="4" style="1"/>
    <col min="6649" max="6649" width="4" style="1" bestFit="1" customWidth="1"/>
    <col min="6650" max="6650" width="32.42578125" style="1" customWidth="1"/>
    <col min="6651" max="6651" width="16.7109375" style="1" customWidth="1"/>
    <col min="6652" max="6652" width="16.85546875" style="1" customWidth="1"/>
    <col min="6653" max="6653" width="20.140625" style="1" customWidth="1"/>
    <col min="6654" max="6654" width="18.7109375" style="1" customWidth="1"/>
    <col min="6655" max="6656" width="9.140625" style="1" customWidth="1"/>
    <col min="6657" max="6657" width="12.5703125" style="1" bestFit="1" customWidth="1"/>
    <col min="6658" max="6662" width="9.140625" style="1" customWidth="1"/>
    <col min="6663" max="6663" width="30.7109375" style="1" bestFit="1" customWidth="1"/>
    <col min="6664" max="6664" width="15.28515625" style="1" customWidth="1"/>
    <col min="6665" max="6665" width="20.5703125" style="1" bestFit="1" customWidth="1"/>
    <col min="6666" max="6666" width="11.7109375" style="1" customWidth="1"/>
    <col min="6667" max="6667" width="15.85546875" style="1" bestFit="1" customWidth="1"/>
    <col min="6668" max="6668" width="26.42578125" style="1" bestFit="1" customWidth="1"/>
    <col min="6669" max="6669" width="22.140625" style="1" bestFit="1" customWidth="1"/>
    <col min="6670" max="6670" width="9.140625" style="1" customWidth="1"/>
    <col min="6671" max="6671" width="10.7109375" style="1" customWidth="1"/>
    <col min="6672" max="6895" width="9.140625" style="1" customWidth="1"/>
    <col min="6896" max="6896" width="3" style="1" bestFit="1" customWidth="1"/>
    <col min="6897" max="6897" width="10.140625" style="1" bestFit="1" customWidth="1"/>
    <col min="6898" max="6898" width="36.5703125" style="1" bestFit="1" customWidth="1"/>
    <col min="6899" max="6899" width="18.5703125" style="1" customWidth="1"/>
    <col min="6900" max="6900" width="17.140625" style="1" customWidth="1"/>
    <col min="6901" max="6904" width="4" style="1"/>
    <col min="6905" max="6905" width="4" style="1" bestFit="1" customWidth="1"/>
    <col min="6906" max="6906" width="32.42578125" style="1" customWidth="1"/>
    <col min="6907" max="6907" width="16.7109375" style="1" customWidth="1"/>
    <col min="6908" max="6908" width="16.85546875" style="1" customWidth="1"/>
    <col min="6909" max="6909" width="20.140625" style="1" customWidth="1"/>
    <col min="6910" max="6910" width="18.7109375" style="1" customWidth="1"/>
    <col min="6911" max="6912" width="9.140625" style="1" customWidth="1"/>
    <col min="6913" max="6913" width="12.5703125" style="1" bestFit="1" customWidth="1"/>
    <col min="6914" max="6918" width="9.140625" style="1" customWidth="1"/>
    <col min="6919" max="6919" width="30.7109375" style="1" bestFit="1" customWidth="1"/>
    <col min="6920" max="6920" width="15.28515625" style="1" customWidth="1"/>
    <col min="6921" max="6921" width="20.5703125" style="1" bestFit="1" customWidth="1"/>
    <col min="6922" max="6922" width="11.7109375" style="1" customWidth="1"/>
    <col min="6923" max="6923" width="15.85546875" style="1" bestFit="1" customWidth="1"/>
    <col min="6924" max="6924" width="26.42578125" style="1" bestFit="1" customWidth="1"/>
    <col min="6925" max="6925" width="22.140625" style="1" bestFit="1" customWidth="1"/>
    <col min="6926" max="6926" width="9.140625" style="1" customWidth="1"/>
    <col min="6927" max="6927" width="10.7109375" style="1" customWidth="1"/>
    <col min="6928" max="7151" width="9.140625" style="1" customWidth="1"/>
    <col min="7152" max="7152" width="3" style="1" bestFit="1" customWidth="1"/>
    <col min="7153" max="7153" width="10.140625" style="1" bestFit="1" customWidth="1"/>
    <col min="7154" max="7154" width="36.5703125" style="1" bestFit="1" customWidth="1"/>
    <col min="7155" max="7155" width="18.5703125" style="1" customWidth="1"/>
    <col min="7156" max="7156" width="17.140625" style="1" customWidth="1"/>
    <col min="7157" max="7160" width="4" style="1"/>
    <col min="7161" max="7161" width="4" style="1" bestFit="1" customWidth="1"/>
    <col min="7162" max="7162" width="32.42578125" style="1" customWidth="1"/>
    <col min="7163" max="7163" width="16.7109375" style="1" customWidth="1"/>
    <col min="7164" max="7164" width="16.85546875" style="1" customWidth="1"/>
    <col min="7165" max="7165" width="20.140625" style="1" customWidth="1"/>
    <col min="7166" max="7166" width="18.7109375" style="1" customWidth="1"/>
    <col min="7167" max="7168" width="9.140625" style="1" customWidth="1"/>
    <col min="7169" max="7169" width="12.5703125" style="1" bestFit="1" customWidth="1"/>
    <col min="7170" max="7174" width="9.140625" style="1" customWidth="1"/>
    <col min="7175" max="7175" width="30.7109375" style="1" bestFit="1" customWidth="1"/>
    <col min="7176" max="7176" width="15.28515625" style="1" customWidth="1"/>
    <col min="7177" max="7177" width="20.5703125" style="1" bestFit="1" customWidth="1"/>
    <col min="7178" max="7178" width="11.7109375" style="1" customWidth="1"/>
    <col min="7179" max="7179" width="15.85546875" style="1" bestFit="1" customWidth="1"/>
    <col min="7180" max="7180" width="26.42578125" style="1" bestFit="1" customWidth="1"/>
    <col min="7181" max="7181" width="22.140625" style="1" bestFit="1" customWidth="1"/>
    <col min="7182" max="7182" width="9.140625" style="1" customWidth="1"/>
    <col min="7183" max="7183" width="10.7109375" style="1" customWidth="1"/>
    <col min="7184" max="7407" width="9.140625" style="1" customWidth="1"/>
    <col min="7408" max="7408" width="3" style="1" bestFit="1" customWidth="1"/>
    <col min="7409" max="7409" width="10.140625" style="1" bestFit="1" customWidth="1"/>
    <col min="7410" max="7410" width="36.5703125" style="1" bestFit="1" customWidth="1"/>
    <col min="7411" max="7411" width="18.5703125" style="1" customWidth="1"/>
    <col min="7412" max="7412" width="17.140625" style="1" customWidth="1"/>
    <col min="7413" max="7416" width="4" style="1"/>
    <col min="7417" max="7417" width="4" style="1" bestFit="1" customWidth="1"/>
    <col min="7418" max="7418" width="32.42578125" style="1" customWidth="1"/>
    <col min="7419" max="7419" width="16.7109375" style="1" customWidth="1"/>
    <col min="7420" max="7420" width="16.85546875" style="1" customWidth="1"/>
    <col min="7421" max="7421" width="20.140625" style="1" customWidth="1"/>
    <col min="7422" max="7422" width="18.7109375" style="1" customWidth="1"/>
    <col min="7423" max="7424" width="9.140625" style="1" customWidth="1"/>
    <col min="7425" max="7425" width="12.5703125" style="1" bestFit="1" customWidth="1"/>
    <col min="7426" max="7430" width="9.140625" style="1" customWidth="1"/>
    <col min="7431" max="7431" width="30.7109375" style="1" bestFit="1" customWidth="1"/>
    <col min="7432" max="7432" width="15.28515625" style="1" customWidth="1"/>
    <col min="7433" max="7433" width="20.5703125" style="1" bestFit="1" customWidth="1"/>
    <col min="7434" max="7434" width="11.7109375" style="1" customWidth="1"/>
    <col min="7435" max="7435" width="15.85546875" style="1" bestFit="1" customWidth="1"/>
    <col min="7436" max="7436" width="26.42578125" style="1" bestFit="1" customWidth="1"/>
    <col min="7437" max="7437" width="22.140625" style="1" bestFit="1" customWidth="1"/>
    <col min="7438" max="7438" width="9.140625" style="1" customWidth="1"/>
    <col min="7439" max="7439" width="10.7109375" style="1" customWidth="1"/>
    <col min="7440" max="7663" width="9.140625" style="1" customWidth="1"/>
    <col min="7664" max="7664" width="3" style="1" bestFit="1" customWidth="1"/>
    <col min="7665" max="7665" width="10.140625" style="1" bestFit="1" customWidth="1"/>
    <col min="7666" max="7666" width="36.5703125" style="1" bestFit="1" customWidth="1"/>
    <col min="7667" max="7667" width="18.5703125" style="1" customWidth="1"/>
    <col min="7668" max="7668" width="17.140625" style="1" customWidth="1"/>
    <col min="7669" max="7672" width="4" style="1"/>
    <col min="7673" max="7673" width="4" style="1" bestFit="1" customWidth="1"/>
    <col min="7674" max="7674" width="32.42578125" style="1" customWidth="1"/>
    <col min="7675" max="7675" width="16.7109375" style="1" customWidth="1"/>
    <col min="7676" max="7676" width="16.85546875" style="1" customWidth="1"/>
    <col min="7677" max="7677" width="20.140625" style="1" customWidth="1"/>
    <col min="7678" max="7678" width="18.7109375" style="1" customWidth="1"/>
    <col min="7679" max="7680" width="9.140625" style="1" customWidth="1"/>
    <col min="7681" max="7681" width="12.5703125" style="1" bestFit="1" customWidth="1"/>
    <col min="7682" max="7686" width="9.140625" style="1" customWidth="1"/>
    <col min="7687" max="7687" width="30.7109375" style="1" bestFit="1" customWidth="1"/>
    <col min="7688" max="7688" width="15.28515625" style="1" customWidth="1"/>
    <col min="7689" max="7689" width="20.5703125" style="1" bestFit="1" customWidth="1"/>
    <col min="7690" max="7690" width="11.7109375" style="1" customWidth="1"/>
    <col min="7691" max="7691" width="15.85546875" style="1" bestFit="1" customWidth="1"/>
    <col min="7692" max="7692" width="26.42578125" style="1" bestFit="1" customWidth="1"/>
    <col min="7693" max="7693" width="22.140625" style="1" bestFit="1" customWidth="1"/>
    <col min="7694" max="7694" width="9.140625" style="1" customWidth="1"/>
    <col min="7695" max="7695" width="10.7109375" style="1" customWidth="1"/>
    <col min="7696" max="7919" width="9.140625" style="1" customWidth="1"/>
    <col min="7920" max="7920" width="3" style="1" bestFit="1" customWidth="1"/>
    <col min="7921" max="7921" width="10.140625" style="1" bestFit="1" customWidth="1"/>
    <col min="7922" max="7922" width="36.5703125" style="1" bestFit="1" customWidth="1"/>
    <col min="7923" max="7923" width="18.5703125" style="1" customWidth="1"/>
    <col min="7924" max="7924" width="17.140625" style="1" customWidth="1"/>
    <col min="7925" max="7928" width="4" style="1"/>
    <col min="7929" max="7929" width="4" style="1" bestFit="1" customWidth="1"/>
    <col min="7930" max="7930" width="32.42578125" style="1" customWidth="1"/>
    <col min="7931" max="7931" width="16.7109375" style="1" customWidth="1"/>
    <col min="7932" max="7932" width="16.85546875" style="1" customWidth="1"/>
    <col min="7933" max="7933" width="20.140625" style="1" customWidth="1"/>
    <col min="7934" max="7934" width="18.7109375" style="1" customWidth="1"/>
    <col min="7935" max="7936" width="9.140625" style="1" customWidth="1"/>
    <col min="7937" max="7937" width="12.5703125" style="1" bestFit="1" customWidth="1"/>
    <col min="7938" max="7942" width="9.140625" style="1" customWidth="1"/>
    <col min="7943" max="7943" width="30.7109375" style="1" bestFit="1" customWidth="1"/>
    <col min="7944" max="7944" width="15.28515625" style="1" customWidth="1"/>
    <col min="7945" max="7945" width="20.5703125" style="1" bestFit="1" customWidth="1"/>
    <col min="7946" max="7946" width="11.7109375" style="1" customWidth="1"/>
    <col min="7947" max="7947" width="15.85546875" style="1" bestFit="1" customWidth="1"/>
    <col min="7948" max="7948" width="26.42578125" style="1" bestFit="1" customWidth="1"/>
    <col min="7949" max="7949" width="22.140625" style="1" bestFit="1" customWidth="1"/>
    <col min="7950" max="7950" width="9.140625" style="1" customWidth="1"/>
    <col min="7951" max="7951" width="10.7109375" style="1" customWidth="1"/>
    <col min="7952" max="8175" width="9.140625" style="1" customWidth="1"/>
    <col min="8176" max="8176" width="3" style="1" bestFit="1" customWidth="1"/>
    <col min="8177" max="8177" width="10.140625" style="1" bestFit="1" customWidth="1"/>
    <col min="8178" max="8178" width="36.5703125" style="1" bestFit="1" customWidth="1"/>
    <col min="8179" max="8179" width="18.5703125" style="1" customWidth="1"/>
    <col min="8180" max="8180" width="17.140625" style="1" customWidth="1"/>
    <col min="8181" max="8184" width="4" style="1"/>
    <col min="8185" max="8185" width="4" style="1" bestFit="1" customWidth="1"/>
    <col min="8186" max="8186" width="32.42578125" style="1" customWidth="1"/>
    <col min="8187" max="8187" width="16.7109375" style="1" customWidth="1"/>
    <col min="8188" max="8188" width="16.85546875" style="1" customWidth="1"/>
    <col min="8189" max="8189" width="20.140625" style="1" customWidth="1"/>
    <col min="8190" max="8190" width="18.7109375" style="1" customWidth="1"/>
    <col min="8191" max="8192" width="9.140625" style="1" customWidth="1"/>
    <col min="8193" max="8193" width="12.5703125" style="1" bestFit="1" customWidth="1"/>
    <col min="8194" max="8198" width="9.140625" style="1" customWidth="1"/>
    <col min="8199" max="8199" width="30.7109375" style="1" bestFit="1" customWidth="1"/>
    <col min="8200" max="8200" width="15.28515625" style="1" customWidth="1"/>
    <col min="8201" max="8201" width="20.5703125" style="1" bestFit="1" customWidth="1"/>
    <col min="8202" max="8202" width="11.7109375" style="1" customWidth="1"/>
    <col min="8203" max="8203" width="15.85546875" style="1" bestFit="1" customWidth="1"/>
    <col min="8204" max="8204" width="26.42578125" style="1" bestFit="1" customWidth="1"/>
    <col min="8205" max="8205" width="22.140625" style="1" bestFit="1" customWidth="1"/>
    <col min="8206" max="8206" width="9.140625" style="1" customWidth="1"/>
    <col min="8207" max="8207" width="10.7109375" style="1" customWidth="1"/>
    <col min="8208" max="8431" width="9.140625" style="1" customWidth="1"/>
    <col min="8432" max="8432" width="3" style="1" bestFit="1" customWidth="1"/>
    <col min="8433" max="8433" width="10.140625" style="1" bestFit="1" customWidth="1"/>
    <col min="8434" max="8434" width="36.5703125" style="1" bestFit="1" customWidth="1"/>
    <col min="8435" max="8435" width="18.5703125" style="1" customWidth="1"/>
    <col min="8436" max="8436" width="17.140625" style="1" customWidth="1"/>
    <col min="8437" max="8440" width="4" style="1"/>
    <col min="8441" max="8441" width="4" style="1" bestFit="1" customWidth="1"/>
    <col min="8442" max="8442" width="32.42578125" style="1" customWidth="1"/>
    <col min="8443" max="8443" width="16.7109375" style="1" customWidth="1"/>
    <col min="8444" max="8444" width="16.85546875" style="1" customWidth="1"/>
    <col min="8445" max="8445" width="20.140625" style="1" customWidth="1"/>
    <col min="8446" max="8446" width="18.7109375" style="1" customWidth="1"/>
    <col min="8447" max="8448" width="9.140625" style="1" customWidth="1"/>
    <col min="8449" max="8449" width="12.5703125" style="1" bestFit="1" customWidth="1"/>
    <col min="8450" max="8454" width="9.140625" style="1" customWidth="1"/>
    <col min="8455" max="8455" width="30.7109375" style="1" bestFit="1" customWidth="1"/>
    <col min="8456" max="8456" width="15.28515625" style="1" customWidth="1"/>
    <col min="8457" max="8457" width="20.5703125" style="1" bestFit="1" customWidth="1"/>
    <col min="8458" max="8458" width="11.7109375" style="1" customWidth="1"/>
    <col min="8459" max="8459" width="15.85546875" style="1" bestFit="1" customWidth="1"/>
    <col min="8460" max="8460" width="26.42578125" style="1" bestFit="1" customWidth="1"/>
    <col min="8461" max="8461" width="22.140625" style="1" bestFit="1" customWidth="1"/>
    <col min="8462" max="8462" width="9.140625" style="1" customWidth="1"/>
    <col min="8463" max="8463" width="10.7109375" style="1" customWidth="1"/>
    <col min="8464" max="8687" width="9.140625" style="1" customWidth="1"/>
    <col min="8688" max="8688" width="3" style="1" bestFit="1" customWidth="1"/>
    <col min="8689" max="8689" width="10.140625" style="1" bestFit="1" customWidth="1"/>
    <col min="8690" max="8690" width="36.5703125" style="1" bestFit="1" customWidth="1"/>
    <col min="8691" max="8691" width="18.5703125" style="1" customWidth="1"/>
    <col min="8692" max="8692" width="17.140625" style="1" customWidth="1"/>
    <col min="8693" max="8696" width="4" style="1"/>
    <col min="8697" max="8697" width="4" style="1" bestFit="1" customWidth="1"/>
    <col min="8698" max="8698" width="32.42578125" style="1" customWidth="1"/>
    <col min="8699" max="8699" width="16.7109375" style="1" customWidth="1"/>
    <col min="8700" max="8700" width="16.85546875" style="1" customWidth="1"/>
    <col min="8701" max="8701" width="20.140625" style="1" customWidth="1"/>
    <col min="8702" max="8702" width="18.7109375" style="1" customWidth="1"/>
    <col min="8703" max="8704" width="9.140625" style="1" customWidth="1"/>
    <col min="8705" max="8705" width="12.5703125" style="1" bestFit="1" customWidth="1"/>
    <col min="8706" max="8710" width="9.140625" style="1" customWidth="1"/>
    <col min="8711" max="8711" width="30.7109375" style="1" bestFit="1" customWidth="1"/>
    <col min="8712" max="8712" width="15.28515625" style="1" customWidth="1"/>
    <col min="8713" max="8713" width="20.5703125" style="1" bestFit="1" customWidth="1"/>
    <col min="8714" max="8714" width="11.7109375" style="1" customWidth="1"/>
    <col min="8715" max="8715" width="15.85546875" style="1" bestFit="1" customWidth="1"/>
    <col min="8716" max="8716" width="26.42578125" style="1" bestFit="1" customWidth="1"/>
    <col min="8717" max="8717" width="22.140625" style="1" bestFit="1" customWidth="1"/>
    <col min="8718" max="8718" width="9.140625" style="1" customWidth="1"/>
    <col min="8719" max="8719" width="10.7109375" style="1" customWidth="1"/>
    <col min="8720" max="8943" width="9.140625" style="1" customWidth="1"/>
    <col min="8944" max="8944" width="3" style="1" bestFit="1" customWidth="1"/>
    <col min="8945" max="8945" width="10.140625" style="1" bestFit="1" customWidth="1"/>
    <col min="8946" max="8946" width="36.5703125" style="1" bestFit="1" customWidth="1"/>
    <col min="8947" max="8947" width="18.5703125" style="1" customWidth="1"/>
    <col min="8948" max="8948" width="17.140625" style="1" customWidth="1"/>
    <col min="8949" max="8952" width="4" style="1"/>
    <col min="8953" max="8953" width="4" style="1" bestFit="1" customWidth="1"/>
    <col min="8954" max="8954" width="32.42578125" style="1" customWidth="1"/>
    <col min="8955" max="8955" width="16.7109375" style="1" customWidth="1"/>
    <col min="8956" max="8956" width="16.85546875" style="1" customWidth="1"/>
    <col min="8957" max="8957" width="20.140625" style="1" customWidth="1"/>
    <col min="8958" max="8958" width="18.7109375" style="1" customWidth="1"/>
    <col min="8959" max="8960" width="9.140625" style="1" customWidth="1"/>
    <col min="8961" max="8961" width="12.5703125" style="1" bestFit="1" customWidth="1"/>
    <col min="8962" max="8966" width="9.140625" style="1" customWidth="1"/>
    <col min="8967" max="8967" width="30.7109375" style="1" bestFit="1" customWidth="1"/>
    <col min="8968" max="8968" width="15.28515625" style="1" customWidth="1"/>
    <col min="8969" max="8969" width="20.5703125" style="1" bestFit="1" customWidth="1"/>
    <col min="8970" max="8970" width="11.7109375" style="1" customWidth="1"/>
    <col min="8971" max="8971" width="15.85546875" style="1" bestFit="1" customWidth="1"/>
    <col min="8972" max="8972" width="26.42578125" style="1" bestFit="1" customWidth="1"/>
    <col min="8973" max="8973" width="22.140625" style="1" bestFit="1" customWidth="1"/>
    <col min="8974" max="8974" width="9.140625" style="1" customWidth="1"/>
    <col min="8975" max="8975" width="10.7109375" style="1" customWidth="1"/>
    <col min="8976" max="9199" width="9.140625" style="1" customWidth="1"/>
    <col min="9200" max="9200" width="3" style="1" bestFit="1" customWidth="1"/>
    <col min="9201" max="9201" width="10.140625" style="1" bestFit="1" customWidth="1"/>
    <col min="9202" max="9202" width="36.5703125" style="1" bestFit="1" customWidth="1"/>
    <col min="9203" max="9203" width="18.5703125" style="1" customWidth="1"/>
    <col min="9204" max="9204" width="17.140625" style="1" customWidth="1"/>
    <col min="9205" max="9208" width="4" style="1"/>
    <col min="9209" max="9209" width="4" style="1" bestFit="1" customWidth="1"/>
    <col min="9210" max="9210" width="32.42578125" style="1" customWidth="1"/>
    <col min="9211" max="9211" width="16.7109375" style="1" customWidth="1"/>
    <col min="9212" max="9212" width="16.85546875" style="1" customWidth="1"/>
    <col min="9213" max="9213" width="20.140625" style="1" customWidth="1"/>
    <col min="9214" max="9214" width="18.7109375" style="1" customWidth="1"/>
    <col min="9215" max="9216" width="9.140625" style="1" customWidth="1"/>
    <col min="9217" max="9217" width="12.5703125" style="1" bestFit="1" customWidth="1"/>
    <col min="9218" max="9222" width="9.140625" style="1" customWidth="1"/>
    <col min="9223" max="9223" width="30.7109375" style="1" bestFit="1" customWidth="1"/>
    <col min="9224" max="9224" width="15.28515625" style="1" customWidth="1"/>
    <col min="9225" max="9225" width="20.5703125" style="1" bestFit="1" customWidth="1"/>
    <col min="9226" max="9226" width="11.7109375" style="1" customWidth="1"/>
    <col min="9227" max="9227" width="15.85546875" style="1" bestFit="1" customWidth="1"/>
    <col min="9228" max="9228" width="26.42578125" style="1" bestFit="1" customWidth="1"/>
    <col min="9229" max="9229" width="22.140625" style="1" bestFit="1" customWidth="1"/>
    <col min="9230" max="9230" width="9.140625" style="1" customWidth="1"/>
    <col min="9231" max="9231" width="10.7109375" style="1" customWidth="1"/>
    <col min="9232" max="9455" width="9.140625" style="1" customWidth="1"/>
    <col min="9456" max="9456" width="3" style="1" bestFit="1" customWidth="1"/>
    <col min="9457" max="9457" width="10.140625" style="1" bestFit="1" customWidth="1"/>
    <col min="9458" max="9458" width="36.5703125" style="1" bestFit="1" customWidth="1"/>
    <col min="9459" max="9459" width="18.5703125" style="1" customWidth="1"/>
    <col min="9460" max="9460" width="17.140625" style="1" customWidth="1"/>
    <col min="9461" max="9464" width="4" style="1"/>
    <col min="9465" max="9465" width="4" style="1" bestFit="1" customWidth="1"/>
    <col min="9466" max="9466" width="32.42578125" style="1" customWidth="1"/>
    <col min="9467" max="9467" width="16.7109375" style="1" customWidth="1"/>
    <col min="9468" max="9468" width="16.85546875" style="1" customWidth="1"/>
    <col min="9469" max="9469" width="20.140625" style="1" customWidth="1"/>
    <col min="9470" max="9470" width="18.7109375" style="1" customWidth="1"/>
    <col min="9471" max="9472" width="9.140625" style="1" customWidth="1"/>
    <col min="9473" max="9473" width="12.5703125" style="1" bestFit="1" customWidth="1"/>
    <col min="9474" max="9478" width="9.140625" style="1" customWidth="1"/>
    <col min="9479" max="9479" width="30.7109375" style="1" bestFit="1" customWidth="1"/>
    <col min="9480" max="9480" width="15.28515625" style="1" customWidth="1"/>
    <col min="9481" max="9481" width="20.5703125" style="1" bestFit="1" customWidth="1"/>
    <col min="9482" max="9482" width="11.7109375" style="1" customWidth="1"/>
    <col min="9483" max="9483" width="15.85546875" style="1" bestFit="1" customWidth="1"/>
    <col min="9484" max="9484" width="26.42578125" style="1" bestFit="1" customWidth="1"/>
    <col min="9485" max="9485" width="22.140625" style="1" bestFit="1" customWidth="1"/>
    <col min="9486" max="9486" width="9.140625" style="1" customWidth="1"/>
    <col min="9487" max="9487" width="10.7109375" style="1" customWidth="1"/>
    <col min="9488" max="9711" width="9.140625" style="1" customWidth="1"/>
    <col min="9712" max="9712" width="3" style="1" bestFit="1" customWidth="1"/>
    <col min="9713" max="9713" width="10.140625" style="1" bestFit="1" customWidth="1"/>
    <col min="9714" max="9714" width="36.5703125" style="1" bestFit="1" customWidth="1"/>
    <col min="9715" max="9715" width="18.5703125" style="1" customWidth="1"/>
    <col min="9716" max="9716" width="17.140625" style="1" customWidth="1"/>
    <col min="9717" max="9720" width="4" style="1"/>
    <col min="9721" max="9721" width="4" style="1" bestFit="1" customWidth="1"/>
    <col min="9722" max="9722" width="32.42578125" style="1" customWidth="1"/>
    <col min="9723" max="9723" width="16.7109375" style="1" customWidth="1"/>
    <col min="9724" max="9724" width="16.85546875" style="1" customWidth="1"/>
    <col min="9725" max="9725" width="20.140625" style="1" customWidth="1"/>
    <col min="9726" max="9726" width="18.7109375" style="1" customWidth="1"/>
    <col min="9727" max="9728" width="9.140625" style="1" customWidth="1"/>
    <col min="9729" max="9729" width="12.5703125" style="1" bestFit="1" customWidth="1"/>
    <col min="9730" max="9734" width="9.140625" style="1" customWidth="1"/>
    <col min="9735" max="9735" width="30.7109375" style="1" bestFit="1" customWidth="1"/>
    <col min="9736" max="9736" width="15.28515625" style="1" customWidth="1"/>
    <col min="9737" max="9737" width="20.5703125" style="1" bestFit="1" customWidth="1"/>
    <col min="9738" max="9738" width="11.7109375" style="1" customWidth="1"/>
    <col min="9739" max="9739" width="15.85546875" style="1" bestFit="1" customWidth="1"/>
    <col min="9740" max="9740" width="26.42578125" style="1" bestFit="1" customWidth="1"/>
    <col min="9741" max="9741" width="22.140625" style="1" bestFit="1" customWidth="1"/>
    <col min="9742" max="9742" width="9.140625" style="1" customWidth="1"/>
    <col min="9743" max="9743" width="10.7109375" style="1" customWidth="1"/>
    <col min="9744" max="9967" width="9.140625" style="1" customWidth="1"/>
    <col min="9968" max="9968" width="3" style="1" bestFit="1" customWidth="1"/>
    <col min="9969" max="9969" width="10.140625" style="1" bestFit="1" customWidth="1"/>
    <col min="9970" max="9970" width="36.5703125" style="1" bestFit="1" customWidth="1"/>
    <col min="9971" max="9971" width="18.5703125" style="1" customWidth="1"/>
    <col min="9972" max="9972" width="17.140625" style="1" customWidth="1"/>
    <col min="9973" max="9976" width="4" style="1"/>
    <col min="9977" max="9977" width="4" style="1" bestFit="1" customWidth="1"/>
    <col min="9978" max="9978" width="32.42578125" style="1" customWidth="1"/>
    <col min="9979" max="9979" width="16.7109375" style="1" customWidth="1"/>
    <col min="9980" max="9980" width="16.85546875" style="1" customWidth="1"/>
    <col min="9981" max="9981" width="20.140625" style="1" customWidth="1"/>
    <col min="9982" max="9982" width="18.7109375" style="1" customWidth="1"/>
    <col min="9983" max="9984" width="9.140625" style="1" customWidth="1"/>
    <col min="9985" max="9985" width="12.5703125" style="1" bestFit="1" customWidth="1"/>
    <col min="9986" max="9990" width="9.140625" style="1" customWidth="1"/>
    <col min="9991" max="9991" width="30.7109375" style="1" bestFit="1" customWidth="1"/>
    <col min="9992" max="9992" width="15.28515625" style="1" customWidth="1"/>
    <col min="9993" max="9993" width="20.5703125" style="1" bestFit="1" customWidth="1"/>
    <col min="9994" max="9994" width="11.7109375" style="1" customWidth="1"/>
    <col min="9995" max="9995" width="15.85546875" style="1" bestFit="1" customWidth="1"/>
    <col min="9996" max="9996" width="26.42578125" style="1" bestFit="1" customWidth="1"/>
    <col min="9997" max="9997" width="22.140625" style="1" bestFit="1" customWidth="1"/>
    <col min="9998" max="9998" width="9.140625" style="1" customWidth="1"/>
    <col min="9999" max="9999" width="10.7109375" style="1" customWidth="1"/>
    <col min="10000" max="10223" width="9.140625" style="1" customWidth="1"/>
    <col min="10224" max="10224" width="3" style="1" bestFit="1" customWidth="1"/>
    <col min="10225" max="10225" width="10.140625" style="1" bestFit="1" customWidth="1"/>
    <col min="10226" max="10226" width="36.5703125" style="1" bestFit="1" customWidth="1"/>
    <col min="10227" max="10227" width="18.5703125" style="1" customWidth="1"/>
    <col min="10228" max="10228" width="17.140625" style="1" customWidth="1"/>
    <col min="10229" max="10232" width="4" style="1"/>
    <col min="10233" max="10233" width="4" style="1" bestFit="1" customWidth="1"/>
    <col min="10234" max="10234" width="32.42578125" style="1" customWidth="1"/>
    <col min="10235" max="10235" width="16.7109375" style="1" customWidth="1"/>
    <col min="10236" max="10236" width="16.85546875" style="1" customWidth="1"/>
    <col min="10237" max="10237" width="20.140625" style="1" customWidth="1"/>
    <col min="10238" max="10238" width="18.7109375" style="1" customWidth="1"/>
    <col min="10239" max="10240" width="9.140625" style="1" customWidth="1"/>
    <col min="10241" max="10241" width="12.5703125" style="1" bestFit="1" customWidth="1"/>
    <col min="10242" max="10246" width="9.140625" style="1" customWidth="1"/>
    <col min="10247" max="10247" width="30.7109375" style="1" bestFit="1" customWidth="1"/>
    <col min="10248" max="10248" width="15.28515625" style="1" customWidth="1"/>
    <col min="10249" max="10249" width="20.5703125" style="1" bestFit="1" customWidth="1"/>
    <col min="10250" max="10250" width="11.7109375" style="1" customWidth="1"/>
    <col min="10251" max="10251" width="15.85546875" style="1" bestFit="1" customWidth="1"/>
    <col min="10252" max="10252" width="26.42578125" style="1" bestFit="1" customWidth="1"/>
    <col min="10253" max="10253" width="22.140625" style="1" bestFit="1" customWidth="1"/>
    <col min="10254" max="10254" width="9.140625" style="1" customWidth="1"/>
    <col min="10255" max="10255" width="10.7109375" style="1" customWidth="1"/>
    <col min="10256" max="10479" width="9.140625" style="1" customWidth="1"/>
    <col min="10480" max="10480" width="3" style="1" bestFit="1" customWidth="1"/>
    <col min="10481" max="10481" width="10.140625" style="1" bestFit="1" customWidth="1"/>
    <col min="10482" max="10482" width="36.5703125" style="1" bestFit="1" customWidth="1"/>
    <col min="10483" max="10483" width="18.5703125" style="1" customWidth="1"/>
    <col min="10484" max="10484" width="17.140625" style="1" customWidth="1"/>
    <col min="10485" max="10488" width="4" style="1"/>
    <col min="10489" max="10489" width="4" style="1" bestFit="1" customWidth="1"/>
    <col min="10490" max="10490" width="32.42578125" style="1" customWidth="1"/>
    <col min="10491" max="10491" width="16.7109375" style="1" customWidth="1"/>
    <col min="10492" max="10492" width="16.85546875" style="1" customWidth="1"/>
    <col min="10493" max="10493" width="20.140625" style="1" customWidth="1"/>
    <col min="10494" max="10494" width="18.7109375" style="1" customWidth="1"/>
    <col min="10495" max="10496" width="9.140625" style="1" customWidth="1"/>
    <col min="10497" max="10497" width="12.5703125" style="1" bestFit="1" customWidth="1"/>
    <col min="10498" max="10502" width="9.140625" style="1" customWidth="1"/>
    <col min="10503" max="10503" width="30.7109375" style="1" bestFit="1" customWidth="1"/>
    <col min="10504" max="10504" width="15.28515625" style="1" customWidth="1"/>
    <col min="10505" max="10505" width="20.5703125" style="1" bestFit="1" customWidth="1"/>
    <col min="10506" max="10506" width="11.7109375" style="1" customWidth="1"/>
    <col min="10507" max="10507" width="15.85546875" style="1" bestFit="1" customWidth="1"/>
    <col min="10508" max="10508" width="26.42578125" style="1" bestFit="1" customWidth="1"/>
    <col min="10509" max="10509" width="22.140625" style="1" bestFit="1" customWidth="1"/>
    <col min="10510" max="10510" width="9.140625" style="1" customWidth="1"/>
    <col min="10511" max="10511" width="10.7109375" style="1" customWidth="1"/>
    <col min="10512" max="10735" width="9.140625" style="1" customWidth="1"/>
    <col min="10736" max="10736" width="3" style="1" bestFit="1" customWidth="1"/>
    <col min="10737" max="10737" width="10.140625" style="1" bestFit="1" customWidth="1"/>
    <col min="10738" max="10738" width="36.5703125" style="1" bestFit="1" customWidth="1"/>
    <col min="10739" max="10739" width="18.5703125" style="1" customWidth="1"/>
    <col min="10740" max="10740" width="17.140625" style="1" customWidth="1"/>
    <col min="10741" max="10744" width="4" style="1"/>
    <col min="10745" max="10745" width="4" style="1" bestFit="1" customWidth="1"/>
    <col min="10746" max="10746" width="32.42578125" style="1" customWidth="1"/>
    <col min="10747" max="10747" width="16.7109375" style="1" customWidth="1"/>
    <col min="10748" max="10748" width="16.85546875" style="1" customWidth="1"/>
    <col min="10749" max="10749" width="20.140625" style="1" customWidth="1"/>
    <col min="10750" max="10750" width="18.7109375" style="1" customWidth="1"/>
    <col min="10751" max="10752" width="9.140625" style="1" customWidth="1"/>
    <col min="10753" max="10753" width="12.5703125" style="1" bestFit="1" customWidth="1"/>
    <col min="10754" max="10758" width="9.140625" style="1" customWidth="1"/>
    <col min="10759" max="10759" width="30.7109375" style="1" bestFit="1" customWidth="1"/>
    <col min="10760" max="10760" width="15.28515625" style="1" customWidth="1"/>
    <col min="10761" max="10761" width="20.5703125" style="1" bestFit="1" customWidth="1"/>
    <col min="10762" max="10762" width="11.7109375" style="1" customWidth="1"/>
    <col min="10763" max="10763" width="15.85546875" style="1" bestFit="1" customWidth="1"/>
    <col min="10764" max="10764" width="26.42578125" style="1" bestFit="1" customWidth="1"/>
    <col min="10765" max="10765" width="22.140625" style="1" bestFit="1" customWidth="1"/>
    <col min="10766" max="10766" width="9.140625" style="1" customWidth="1"/>
    <col min="10767" max="10767" width="10.7109375" style="1" customWidth="1"/>
    <col min="10768" max="10991" width="9.140625" style="1" customWidth="1"/>
    <col min="10992" max="10992" width="3" style="1" bestFit="1" customWidth="1"/>
    <col min="10993" max="10993" width="10.140625" style="1" bestFit="1" customWidth="1"/>
    <col min="10994" max="10994" width="36.5703125" style="1" bestFit="1" customWidth="1"/>
    <col min="10995" max="10995" width="18.5703125" style="1" customWidth="1"/>
    <col min="10996" max="10996" width="17.140625" style="1" customWidth="1"/>
    <col min="10997" max="11000" width="4" style="1"/>
    <col min="11001" max="11001" width="4" style="1" bestFit="1" customWidth="1"/>
    <col min="11002" max="11002" width="32.42578125" style="1" customWidth="1"/>
    <col min="11003" max="11003" width="16.7109375" style="1" customWidth="1"/>
    <col min="11004" max="11004" width="16.85546875" style="1" customWidth="1"/>
    <col min="11005" max="11005" width="20.140625" style="1" customWidth="1"/>
    <col min="11006" max="11006" width="18.7109375" style="1" customWidth="1"/>
    <col min="11007" max="11008" width="9.140625" style="1" customWidth="1"/>
    <col min="11009" max="11009" width="12.5703125" style="1" bestFit="1" customWidth="1"/>
    <col min="11010" max="11014" width="9.140625" style="1" customWidth="1"/>
    <col min="11015" max="11015" width="30.7109375" style="1" bestFit="1" customWidth="1"/>
    <col min="11016" max="11016" width="15.28515625" style="1" customWidth="1"/>
    <col min="11017" max="11017" width="20.5703125" style="1" bestFit="1" customWidth="1"/>
    <col min="11018" max="11018" width="11.7109375" style="1" customWidth="1"/>
    <col min="11019" max="11019" width="15.85546875" style="1" bestFit="1" customWidth="1"/>
    <col min="11020" max="11020" width="26.42578125" style="1" bestFit="1" customWidth="1"/>
    <col min="11021" max="11021" width="22.140625" style="1" bestFit="1" customWidth="1"/>
    <col min="11022" max="11022" width="9.140625" style="1" customWidth="1"/>
    <col min="11023" max="11023" width="10.7109375" style="1" customWidth="1"/>
    <col min="11024" max="11247" width="9.140625" style="1" customWidth="1"/>
    <col min="11248" max="11248" width="3" style="1" bestFit="1" customWidth="1"/>
    <col min="11249" max="11249" width="10.140625" style="1" bestFit="1" customWidth="1"/>
    <col min="11250" max="11250" width="36.5703125" style="1" bestFit="1" customWidth="1"/>
    <col min="11251" max="11251" width="18.5703125" style="1" customWidth="1"/>
    <col min="11252" max="11252" width="17.140625" style="1" customWidth="1"/>
    <col min="11253" max="11256" width="4" style="1"/>
    <col min="11257" max="11257" width="4" style="1" bestFit="1" customWidth="1"/>
    <col min="11258" max="11258" width="32.42578125" style="1" customWidth="1"/>
    <col min="11259" max="11259" width="16.7109375" style="1" customWidth="1"/>
    <col min="11260" max="11260" width="16.85546875" style="1" customWidth="1"/>
    <col min="11261" max="11261" width="20.140625" style="1" customWidth="1"/>
    <col min="11262" max="11262" width="18.7109375" style="1" customWidth="1"/>
    <col min="11263" max="11264" width="9.140625" style="1" customWidth="1"/>
    <col min="11265" max="11265" width="12.5703125" style="1" bestFit="1" customWidth="1"/>
    <col min="11266" max="11270" width="9.140625" style="1" customWidth="1"/>
    <col min="11271" max="11271" width="30.7109375" style="1" bestFit="1" customWidth="1"/>
    <col min="11272" max="11272" width="15.28515625" style="1" customWidth="1"/>
    <col min="11273" max="11273" width="20.5703125" style="1" bestFit="1" customWidth="1"/>
    <col min="11274" max="11274" width="11.7109375" style="1" customWidth="1"/>
    <col min="11275" max="11275" width="15.85546875" style="1" bestFit="1" customWidth="1"/>
    <col min="11276" max="11276" width="26.42578125" style="1" bestFit="1" customWidth="1"/>
    <col min="11277" max="11277" width="22.140625" style="1" bestFit="1" customWidth="1"/>
    <col min="11278" max="11278" width="9.140625" style="1" customWidth="1"/>
    <col min="11279" max="11279" width="10.7109375" style="1" customWidth="1"/>
    <col min="11280" max="11503" width="9.140625" style="1" customWidth="1"/>
    <col min="11504" max="11504" width="3" style="1" bestFit="1" customWidth="1"/>
    <col min="11505" max="11505" width="10.140625" style="1" bestFit="1" customWidth="1"/>
    <col min="11506" max="11506" width="36.5703125" style="1" bestFit="1" customWidth="1"/>
    <col min="11507" max="11507" width="18.5703125" style="1" customWidth="1"/>
    <col min="11508" max="11508" width="17.140625" style="1" customWidth="1"/>
    <col min="11509" max="11512" width="4" style="1"/>
    <col min="11513" max="11513" width="4" style="1" bestFit="1" customWidth="1"/>
    <col min="11514" max="11514" width="32.42578125" style="1" customWidth="1"/>
    <col min="11515" max="11515" width="16.7109375" style="1" customWidth="1"/>
    <col min="11516" max="11516" width="16.85546875" style="1" customWidth="1"/>
    <col min="11517" max="11517" width="20.140625" style="1" customWidth="1"/>
    <col min="11518" max="11518" width="18.7109375" style="1" customWidth="1"/>
    <col min="11519" max="11520" width="9.140625" style="1" customWidth="1"/>
    <col min="11521" max="11521" width="12.5703125" style="1" bestFit="1" customWidth="1"/>
    <col min="11522" max="11526" width="9.140625" style="1" customWidth="1"/>
    <col min="11527" max="11527" width="30.7109375" style="1" bestFit="1" customWidth="1"/>
    <col min="11528" max="11528" width="15.28515625" style="1" customWidth="1"/>
    <col min="11529" max="11529" width="20.5703125" style="1" bestFit="1" customWidth="1"/>
    <col min="11530" max="11530" width="11.7109375" style="1" customWidth="1"/>
    <col min="11531" max="11531" width="15.85546875" style="1" bestFit="1" customWidth="1"/>
    <col min="11532" max="11532" width="26.42578125" style="1" bestFit="1" customWidth="1"/>
    <col min="11533" max="11533" width="22.140625" style="1" bestFit="1" customWidth="1"/>
    <col min="11534" max="11534" width="9.140625" style="1" customWidth="1"/>
    <col min="11535" max="11535" width="10.7109375" style="1" customWidth="1"/>
    <col min="11536" max="11759" width="9.140625" style="1" customWidth="1"/>
    <col min="11760" max="11760" width="3" style="1" bestFit="1" customWidth="1"/>
    <col min="11761" max="11761" width="10.140625" style="1" bestFit="1" customWidth="1"/>
    <col min="11762" max="11762" width="36.5703125" style="1" bestFit="1" customWidth="1"/>
    <col min="11763" max="11763" width="18.5703125" style="1" customWidth="1"/>
    <col min="11764" max="11764" width="17.140625" style="1" customWidth="1"/>
    <col min="11765" max="11768" width="4" style="1"/>
    <col min="11769" max="11769" width="4" style="1" bestFit="1" customWidth="1"/>
    <col min="11770" max="11770" width="32.42578125" style="1" customWidth="1"/>
    <col min="11771" max="11771" width="16.7109375" style="1" customWidth="1"/>
    <col min="11772" max="11772" width="16.85546875" style="1" customWidth="1"/>
    <col min="11773" max="11773" width="20.140625" style="1" customWidth="1"/>
    <col min="11774" max="11774" width="18.7109375" style="1" customWidth="1"/>
    <col min="11775" max="11776" width="9.140625" style="1" customWidth="1"/>
    <col min="11777" max="11777" width="12.5703125" style="1" bestFit="1" customWidth="1"/>
    <col min="11778" max="11782" width="9.140625" style="1" customWidth="1"/>
    <col min="11783" max="11783" width="30.7109375" style="1" bestFit="1" customWidth="1"/>
    <col min="11784" max="11784" width="15.28515625" style="1" customWidth="1"/>
    <col min="11785" max="11785" width="20.5703125" style="1" bestFit="1" customWidth="1"/>
    <col min="11786" max="11786" width="11.7109375" style="1" customWidth="1"/>
    <col min="11787" max="11787" width="15.85546875" style="1" bestFit="1" customWidth="1"/>
    <col min="11788" max="11788" width="26.42578125" style="1" bestFit="1" customWidth="1"/>
    <col min="11789" max="11789" width="22.140625" style="1" bestFit="1" customWidth="1"/>
    <col min="11790" max="11790" width="9.140625" style="1" customWidth="1"/>
    <col min="11791" max="11791" width="10.7109375" style="1" customWidth="1"/>
    <col min="11792" max="12015" width="9.140625" style="1" customWidth="1"/>
    <col min="12016" max="12016" width="3" style="1" bestFit="1" customWidth="1"/>
    <col min="12017" max="12017" width="10.140625" style="1" bestFit="1" customWidth="1"/>
    <col min="12018" max="12018" width="36.5703125" style="1" bestFit="1" customWidth="1"/>
    <col min="12019" max="12019" width="18.5703125" style="1" customWidth="1"/>
    <col min="12020" max="12020" width="17.140625" style="1" customWidth="1"/>
    <col min="12021" max="12024" width="4" style="1"/>
    <col min="12025" max="12025" width="4" style="1" bestFit="1" customWidth="1"/>
    <col min="12026" max="12026" width="32.42578125" style="1" customWidth="1"/>
    <col min="12027" max="12027" width="16.7109375" style="1" customWidth="1"/>
    <col min="12028" max="12028" width="16.85546875" style="1" customWidth="1"/>
    <col min="12029" max="12029" width="20.140625" style="1" customWidth="1"/>
    <col min="12030" max="12030" width="18.7109375" style="1" customWidth="1"/>
    <col min="12031" max="12032" width="9.140625" style="1" customWidth="1"/>
    <col min="12033" max="12033" width="12.5703125" style="1" bestFit="1" customWidth="1"/>
    <col min="12034" max="12038" width="9.140625" style="1" customWidth="1"/>
    <col min="12039" max="12039" width="30.7109375" style="1" bestFit="1" customWidth="1"/>
    <col min="12040" max="12040" width="15.28515625" style="1" customWidth="1"/>
    <col min="12041" max="12041" width="20.5703125" style="1" bestFit="1" customWidth="1"/>
    <col min="12042" max="12042" width="11.7109375" style="1" customWidth="1"/>
    <col min="12043" max="12043" width="15.85546875" style="1" bestFit="1" customWidth="1"/>
    <col min="12044" max="12044" width="26.42578125" style="1" bestFit="1" customWidth="1"/>
    <col min="12045" max="12045" width="22.140625" style="1" bestFit="1" customWidth="1"/>
    <col min="12046" max="12046" width="9.140625" style="1" customWidth="1"/>
    <col min="12047" max="12047" width="10.7109375" style="1" customWidth="1"/>
    <col min="12048" max="12271" width="9.140625" style="1" customWidth="1"/>
    <col min="12272" max="12272" width="3" style="1" bestFit="1" customWidth="1"/>
    <col min="12273" max="12273" width="10.140625" style="1" bestFit="1" customWidth="1"/>
    <col min="12274" max="12274" width="36.5703125" style="1" bestFit="1" customWidth="1"/>
    <col min="12275" max="12275" width="18.5703125" style="1" customWidth="1"/>
    <col min="12276" max="12276" width="17.140625" style="1" customWidth="1"/>
    <col min="12277" max="12280" width="4" style="1"/>
    <col min="12281" max="12281" width="4" style="1" bestFit="1" customWidth="1"/>
    <col min="12282" max="12282" width="32.42578125" style="1" customWidth="1"/>
    <col min="12283" max="12283" width="16.7109375" style="1" customWidth="1"/>
    <col min="12284" max="12284" width="16.85546875" style="1" customWidth="1"/>
    <col min="12285" max="12285" width="20.140625" style="1" customWidth="1"/>
    <col min="12286" max="12286" width="18.7109375" style="1" customWidth="1"/>
    <col min="12287" max="12288" width="9.140625" style="1" customWidth="1"/>
    <col min="12289" max="12289" width="12.5703125" style="1" bestFit="1" customWidth="1"/>
    <col min="12290" max="12294" width="9.140625" style="1" customWidth="1"/>
    <col min="12295" max="12295" width="30.7109375" style="1" bestFit="1" customWidth="1"/>
    <col min="12296" max="12296" width="15.28515625" style="1" customWidth="1"/>
    <col min="12297" max="12297" width="20.5703125" style="1" bestFit="1" customWidth="1"/>
    <col min="12298" max="12298" width="11.7109375" style="1" customWidth="1"/>
    <col min="12299" max="12299" width="15.85546875" style="1" bestFit="1" customWidth="1"/>
    <col min="12300" max="12300" width="26.42578125" style="1" bestFit="1" customWidth="1"/>
    <col min="12301" max="12301" width="22.140625" style="1" bestFit="1" customWidth="1"/>
    <col min="12302" max="12302" width="9.140625" style="1" customWidth="1"/>
    <col min="12303" max="12303" width="10.7109375" style="1" customWidth="1"/>
    <col min="12304" max="12527" width="9.140625" style="1" customWidth="1"/>
    <col min="12528" max="12528" width="3" style="1" bestFit="1" customWidth="1"/>
    <col min="12529" max="12529" width="10.140625" style="1" bestFit="1" customWidth="1"/>
    <col min="12530" max="12530" width="36.5703125" style="1" bestFit="1" customWidth="1"/>
    <col min="12531" max="12531" width="18.5703125" style="1" customWidth="1"/>
    <col min="12532" max="12532" width="17.140625" style="1" customWidth="1"/>
    <col min="12533" max="12536" width="4" style="1"/>
    <col min="12537" max="12537" width="4" style="1" bestFit="1" customWidth="1"/>
    <col min="12538" max="12538" width="32.42578125" style="1" customWidth="1"/>
    <col min="12539" max="12539" width="16.7109375" style="1" customWidth="1"/>
    <col min="12540" max="12540" width="16.85546875" style="1" customWidth="1"/>
    <col min="12541" max="12541" width="20.140625" style="1" customWidth="1"/>
    <col min="12542" max="12542" width="18.7109375" style="1" customWidth="1"/>
    <col min="12543" max="12544" width="9.140625" style="1" customWidth="1"/>
    <col min="12545" max="12545" width="12.5703125" style="1" bestFit="1" customWidth="1"/>
    <col min="12546" max="12550" width="9.140625" style="1" customWidth="1"/>
    <col min="12551" max="12551" width="30.7109375" style="1" bestFit="1" customWidth="1"/>
    <col min="12552" max="12552" width="15.28515625" style="1" customWidth="1"/>
    <col min="12553" max="12553" width="20.5703125" style="1" bestFit="1" customWidth="1"/>
    <col min="12554" max="12554" width="11.7109375" style="1" customWidth="1"/>
    <col min="12555" max="12555" width="15.85546875" style="1" bestFit="1" customWidth="1"/>
    <col min="12556" max="12556" width="26.42578125" style="1" bestFit="1" customWidth="1"/>
    <col min="12557" max="12557" width="22.140625" style="1" bestFit="1" customWidth="1"/>
    <col min="12558" max="12558" width="9.140625" style="1" customWidth="1"/>
    <col min="12559" max="12559" width="10.7109375" style="1" customWidth="1"/>
    <col min="12560" max="12783" width="9.140625" style="1" customWidth="1"/>
    <col min="12784" max="12784" width="3" style="1" bestFit="1" customWidth="1"/>
    <col min="12785" max="12785" width="10.140625" style="1" bestFit="1" customWidth="1"/>
    <col min="12786" max="12786" width="36.5703125" style="1" bestFit="1" customWidth="1"/>
    <col min="12787" max="12787" width="18.5703125" style="1" customWidth="1"/>
    <col min="12788" max="12788" width="17.140625" style="1" customWidth="1"/>
    <col min="12789" max="12792" width="4" style="1"/>
    <col min="12793" max="12793" width="4" style="1" bestFit="1" customWidth="1"/>
    <col min="12794" max="12794" width="32.42578125" style="1" customWidth="1"/>
    <col min="12795" max="12795" width="16.7109375" style="1" customWidth="1"/>
    <col min="12796" max="12796" width="16.85546875" style="1" customWidth="1"/>
    <col min="12797" max="12797" width="20.140625" style="1" customWidth="1"/>
    <col min="12798" max="12798" width="18.7109375" style="1" customWidth="1"/>
    <col min="12799" max="12800" width="9.140625" style="1" customWidth="1"/>
    <col min="12801" max="12801" width="12.5703125" style="1" bestFit="1" customWidth="1"/>
    <col min="12802" max="12806" width="9.140625" style="1" customWidth="1"/>
    <col min="12807" max="12807" width="30.7109375" style="1" bestFit="1" customWidth="1"/>
    <col min="12808" max="12808" width="15.28515625" style="1" customWidth="1"/>
    <col min="12809" max="12809" width="20.5703125" style="1" bestFit="1" customWidth="1"/>
    <col min="12810" max="12810" width="11.7109375" style="1" customWidth="1"/>
    <col min="12811" max="12811" width="15.85546875" style="1" bestFit="1" customWidth="1"/>
    <col min="12812" max="12812" width="26.42578125" style="1" bestFit="1" customWidth="1"/>
    <col min="12813" max="12813" width="22.140625" style="1" bestFit="1" customWidth="1"/>
    <col min="12814" max="12814" width="9.140625" style="1" customWidth="1"/>
    <col min="12815" max="12815" width="10.7109375" style="1" customWidth="1"/>
    <col min="12816" max="13039" width="9.140625" style="1" customWidth="1"/>
    <col min="13040" max="13040" width="3" style="1" bestFit="1" customWidth="1"/>
    <col min="13041" max="13041" width="10.140625" style="1" bestFit="1" customWidth="1"/>
    <col min="13042" max="13042" width="36.5703125" style="1" bestFit="1" customWidth="1"/>
    <col min="13043" max="13043" width="18.5703125" style="1" customWidth="1"/>
    <col min="13044" max="13044" width="17.140625" style="1" customWidth="1"/>
    <col min="13045" max="13048" width="4" style="1"/>
    <col min="13049" max="13049" width="4" style="1" bestFit="1" customWidth="1"/>
    <col min="13050" max="13050" width="32.42578125" style="1" customWidth="1"/>
    <col min="13051" max="13051" width="16.7109375" style="1" customWidth="1"/>
    <col min="13052" max="13052" width="16.85546875" style="1" customWidth="1"/>
    <col min="13053" max="13053" width="20.140625" style="1" customWidth="1"/>
    <col min="13054" max="13054" width="18.7109375" style="1" customWidth="1"/>
    <col min="13055" max="13056" width="9.140625" style="1" customWidth="1"/>
    <col min="13057" max="13057" width="12.5703125" style="1" bestFit="1" customWidth="1"/>
    <col min="13058" max="13062" width="9.140625" style="1" customWidth="1"/>
    <col min="13063" max="13063" width="30.7109375" style="1" bestFit="1" customWidth="1"/>
    <col min="13064" max="13064" width="15.28515625" style="1" customWidth="1"/>
    <col min="13065" max="13065" width="20.5703125" style="1" bestFit="1" customWidth="1"/>
    <col min="13066" max="13066" width="11.7109375" style="1" customWidth="1"/>
    <col min="13067" max="13067" width="15.85546875" style="1" bestFit="1" customWidth="1"/>
    <col min="13068" max="13068" width="26.42578125" style="1" bestFit="1" customWidth="1"/>
    <col min="13069" max="13069" width="22.140625" style="1" bestFit="1" customWidth="1"/>
    <col min="13070" max="13070" width="9.140625" style="1" customWidth="1"/>
    <col min="13071" max="13071" width="10.7109375" style="1" customWidth="1"/>
    <col min="13072" max="13295" width="9.140625" style="1" customWidth="1"/>
    <col min="13296" max="13296" width="3" style="1" bestFit="1" customWidth="1"/>
    <col min="13297" max="13297" width="10.140625" style="1" bestFit="1" customWidth="1"/>
    <col min="13298" max="13298" width="36.5703125" style="1" bestFit="1" customWidth="1"/>
    <col min="13299" max="13299" width="18.5703125" style="1" customWidth="1"/>
    <col min="13300" max="13300" width="17.140625" style="1" customWidth="1"/>
    <col min="13301" max="13304" width="4" style="1"/>
    <col min="13305" max="13305" width="4" style="1" bestFit="1" customWidth="1"/>
    <col min="13306" max="13306" width="32.42578125" style="1" customWidth="1"/>
    <col min="13307" max="13307" width="16.7109375" style="1" customWidth="1"/>
    <col min="13308" max="13308" width="16.85546875" style="1" customWidth="1"/>
    <col min="13309" max="13309" width="20.140625" style="1" customWidth="1"/>
    <col min="13310" max="13310" width="18.7109375" style="1" customWidth="1"/>
    <col min="13311" max="13312" width="9.140625" style="1" customWidth="1"/>
    <col min="13313" max="13313" width="12.5703125" style="1" bestFit="1" customWidth="1"/>
    <col min="13314" max="13318" width="9.140625" style="1" customWidth="1"/>
    <col min="13319" max="13319" width="30.7109375" style="1" bestFit="1" customWidth="1"/>
    <col min="13320" max="13320" width="15.28515625" style="1" customWidth="1"/>
    <col min="13321" max="13321" width="20.5703125" style="1" bestFit="1" customWidth="1"/>
    <col min="13322" max="13322" width="11.7109375" style="1" customWidth="1"/>
    <col min="13323" max="13323" width="15.85546875" style="1" bestFit="1" customWidth="1"/>
    <col min="13324" max="13324" width="26.42578125" style="1" bestFit="1" customWidth="1"/>
    <col min="13325" max="13325" width="22.140625" style="1" bestFit="1" customWidth="1"/>
    <col min="13326" max="13326" width="9.140625" style="1" customWidth="1"/>
    <col min="13327" max="13327" width="10.7109375" style="1" customWidth="1"/>
    <col min="13328" max="13551" width="9.140625" style="1" customWidth="1"/>
    <col min="13552" max="13552" width="3" style="1" bestFit="1" customWidth="1"/>
    <col min="13553" max="13553" width="10.140625" style="1" bestFit="1" customWidth="1"/>
    <col min="13554" max="13554" width="36.5703125" style="1" bestFit="1" customWidth="1"/>
    <col min="13555" max="13555" width="18.5703125" style="1" customWidth="1"/>
    <col min="13556" max="13556" width="17.140625" style="1" customWidth="1"/>
    <col min="13557" max="13560" width="4" style="1"/>
    <col min="13561" max="13561" width="4" style="1" bestFit="1" customWidth="1"/>
    <col min="13562" max="13562" width="32.42578125" style="1" customWidth="1"/>
    <col min="13563" max="13563" width="16.7109375" style="1" customWidth="1"/>
    <col min="13564" max="13564" width="16.85546875" style="1" customWidth="1"/>
    <col min="13565" max="13565" width="20.140625" style="1" customWidth="1"/>
    <col min="13566" max="13566" width="18.7109375" style="1" customWidth="1"/>
    <col min="13567" max="13568" width="9.140625" style="1" customWidth="1"/>
    <col min="13569" max="13569" width="12.5703125" style="1" bestFit="1" customWidth="1"/>
    <col min="13570" max="13574" width="9.140625" style="1" customWidth="1"/>
    <col min="13575" max="13575" width="30.7109375" style="1" bestFit="1" customWidth="1"/>
    <col min="13576" max="13576" width="15.28515625" style="1" customWidth="1"/>
    <col min="13577" max="13577" width="20.5703125" style="1" bestFit="1" customWidth="1"/>
    <col min="13578" max="13578" width="11.7109375" style="1" customWidth="1"/>
    <col min="13579" max="13579" width="15.85546875" style="1" bestFit="1" customWidth="1"/>
    <col min="13580" max="13580" width="26.42578125" style="1" bestFit="1" customWidth="1"/>
    <col min="13581" max="13581" width="22.140625" style="1" bestFit="1" customWidth="1"/>
    <col min="13582" max="13582" width="9.140625" style="1" customWidth="1"/>
    <col min="13583" max="13583" width="10.7109375" style="1" customWidth="1"/>
    <col min="13584" max="13807" width="9.140625" style="1" customWidth="1"/>
    <col min="13808" max="13808" width="3" style="1" bestFit="1" customWidth="1"/>
    <col min="13809" max="13809" width="10.140625" style="1" bestFit="1" customWidth="1"/>
    <col min="13810" max="13810" width="36.5703125" style="1" bestFit="1" customWidth="1"/>
    <col min="13811" max="13811" width="18.5703125" style="1" customWidth="1"/>
    <col min="13812" max="13812" width="17.140625" style="1" customWidth="1"/>
    <col min="13813" max="13816" width="4" style="1"/>
    <col min="13817" max="13817" width="4" style="1" bestFit="1" customWidth="1"/>
    <col min="13818" max="13818" width="32.42578125" style="1" customWidth="1"/>
    <col min="13819" max="13819" width="16.7109375" style="1" customWidth="1"/>
    <col min="13820" max="13820" width="16.85546875" style="1" customWidth="1"/>
    <col min="13821" max="13821" width="20.140625" style="1" customWidth="1"/>
    <col min="13822" max="13822" width="18.7109375" style="1" customWidth="1"/>
    <col min="13823" max="13824" width="9.140625" style="1" customWidth="1"/>
    <col min="13825" max="13825" width="12.5703125" style="1" bestFit="1" customWidth="1"/>
    <col min="13826" max="13830" width="9.140625" style="1" customWidth="1"/>
    <col min="13831" max="13831" width="30.7109375" style="1" bestFit="1" customWidth="1"/>
    <col min="13832" max="13832" width="15.28515625" style="1" customWidth="1"/>
    <col min="13833" max="13833" width="20.5703125" style="1" bestFit="1" customWidth="1"/>
    <col min="13834" max="13834" width="11.7109375" style="1" customWidth="1"/>
    <col min="13835" max="13835" width="15.85546875" style="1" bestFit="1" customWidth="1"/>
    <col min="13836" max="13836" width="26.42578125" style="1" bestFit="1" customWidth="1"/>
    <col min="13837" max="13837" width="22.140625" style="1" bestFit="1" customWidth="1"/>
    <col min="13838" max="13838" width="9.140625" style="1" customWidth="1"/>
    <col min="13839" max="13839" width="10.7109375" style="1" customWidth="1"/>
    <col min="13840" max="14063" width="9.140625" style="1" customWidth="1"/>
    <col min="14064" max="14064" width="3" style="1" bestFit="1" customWidth="1"/>
    <col min="14065" max="14065" width="10.140625" style="1" bestFit="1" customWidth="1"/>
    <col min="14066" max="14066" width="36.5703125" style="1" bestFit="1" customWidth="1"/>
    <col min="14067" max="14067" width="18.5703125" style="1" customWidth="1"/>
    <col min="14068" max="14068" width="17.140625" style="1" customWidth="1"/>
    <col min="14069" max="14072" width="4" style="1"/>
    <col min="14073" max="14073" width="4" style="1" bestFit="1" customWidth="1"/>
    <col min="14074" max="14074" width="32.42578125" style="1" customWidth="1"/>
    <col min="14075" max="14075" width="16.7109375" style="1" customWidth="1"/>
    <col min="14076" max="14076" width="16.85546875" style="1" customWidth="1"/>
    <col min="14077" max="14077" width="20.140625" style="1" customWidth="1"/>
    <col min="14078" max="14078" width="18.7109375" style="1" customWidth="1"/>
    <col min="14079" max="14080" width="9.140625" style="1" customWidth="1"/>
    <col min="14081" max="14081" width="12.5703125" style="1" bestFit="1" customWidth="1"/>
    <col min="14082" max="14086" width="9.140625" style="1" customWidth="1"/>
    <col min="14087" max="14087" width="30.7109375" style="1" bestFit="1" customWidth="1"/>
    <col min="14088" max="14088" width="15.28515625" style="1" customWidth="1"/>
    <col min="14089" max="14089" width="20.5703125" style="1" bestFit="1" customWidth="1"/>
    <col min="14090" max="14090" width="11.7109375" style="1" customWidth="1"/>
    <col min="14091" max="14091" width="15.85546875" style="1" bestFit="1" customWidth="1"/>
    <col min="14092" max="14092" width="26.42578125" style="1" bestFit="1" customWidth="1"/>
    <col min="14093" max="14093" width="22.140625" style="1" bestFit="1" customWidth="1"/>
    <col min="14094" max="14094" width="9.140625" style="1" customWidth="1"/>
    <col min="14095" max="14095" width="10.7109375" style="1" customWidth="1"/>
    <col min="14096" max="14319" width="9.140625" style="1" customWidth="1"/>
    <col min="14320" max="14320" width="3" style="1" bestFit="1" customWidth="1"/>
    <col min="14321" max="14321" width="10.140625" style="1" bestFit="1" customWidth="1"/>
    <col min="14322" max="14322" width="36.5703125" style="1" bestFit="1" customWidth="1"/>
    <col min="14323" max="14323" width="18.5703125" style="1" customWidth="1"/>
    <col min="14324" max="14324" width="17.140625" style="1" customWidth="1"/>
    <col min="14325" max="14328" width="4" style="1"/>
    <col min="14329" max="14329" width="4" style="1" bestFit="1" customWidth="1"/>
    <col min="14330" max="14330" width="32.42578125" style="1" customWidth="1"/>
    <col min="14331" max="14331" width="16.7109375" style="1" customWidth="1"/>
    <col min="14332" max="14332" width="16.85546875" style="1" customWidth="1"/>
    <col min="14333" max="14333" width="20.140625" style="1" customWidth="1"/>
    <col min="14334" max="14334" width="18.7109375" style="1" customWidth="1"/>
    <col min="14335" max="14336" width="9.140625" style="1" customWidth="1"/>
    <col min="14337" max="14337" width="12.5703125" style="1" bestFit="1" customWidth="1"/>
    <col min="14338" max="14342" width="9.140625" style="1" customWidth="1"/>
    <col min="14343" max="14343" width="30.7109375" style="1" bestFit="1" customWidth="1"/>
    <col min="14344" max="14344" width="15.28515625" style="1" customWidth="1"/>
    <col min="14345" max="14345" width="20.5703125" style="1" bestFit="1" customWidth="1"/>
    <col min="14346" max="14346" width="11.7109375" style="1" customWidth="1"/>
    <col min="14347" max="14347" width="15.85546875" style="1" bestFit="1" customWidth="1"/>
    <col min="14348" max="14348" width="26.42578125" style="1" bestFit="1" customWidth="1"/>
    <col min="14349" max="14349" width="22.140625" style="1" bestFit="1" customWidth="1"/>
    <col min="14350" max="14350" width="9.140625" style="1" customWidth="1"/>
    <col min="14351" max="14351" width="10.7109375" style="1" customWidth="1"/>
    <col min="14352" max="14575" width="9.140625" style="1" customWidth="1"/>
    <col min="14576" max="14576" width="3" style="1" bestFit="1" customWidth="1"/>
    <col min="14577" max="14577" width="10.140625" style="1" bestFit="1" customWidth="1"/>
    <col min="14578" max="14578" width="36.5703125" style="1" bestFit="1" customWidth="1"/>
    <col min="14579" max="14579" width="18.5703125" style="1" customWidth="1"/>
    <col min="14580" max="14580" width="17.140625" style="1" customWidth="1"/>
    <col min="14581" max="14584" width="4" style="1"/>
    <col min="14585" max="14585" width="4" style="1" bestFit="1" customWidth="1"/>
    <col min="14586" max="14586" width="32.42578125" style="1" customWidth="1"/>
    <col min="14587" max="14587" width="16.7109375" style="1" customWidth="1"/>
    <col min="14588" max="14588" width="16.85546875" style="1" customWidth="1"/>
    <col min="14589" max="14589" width="20.140625" style="1" customWidth="1"/>
    <col min="14590" max="14590" width="18.7109375" style="1" customWidth="1"/>
    <col min="14591" max="14592" width="9.140625" style="1" customWidth="1"/>
    <col min="14593" max="14593" width="12.5703125" style="1" bestFit="1" customWidth="1"/>
    <col min="14594" max="14598" width="9.140625" style="1" customWidth="1"/>
    <col min="14599" max="14599" width="30.7109375" style="1" bestFit="1" customWidth="1"/>
    <col min="14600" max="14600" width="15.28515625" style="1" customWidth="1"/>
    <col min="14601" max="14601" width="20.5703125" style="1" bestFit="1" customWidth="1"/>
    <col min="14602" max="14602" width="11.7109375" style="1" customWidth="1"/>
    <col min="14603" max="14603" width="15.85546875" style="1" bestFit="1" customWidth="1"/>
    <col min="14604" max="14604" width="26.42578125" style="1" bestFit="1" customWidth="1"/>
    <col min="14605" max="14605" width="22.140625" style="1" bestFit="1" customWidth="1"/>
    <col min="14606" max="14606" width="9.140625" style="1" customWidth="1"/>
    <col min="14607" max="14607" width="10.7109375" style="1" customWidth="1"/>
    <col min="14608" max="14831" width="9.140625" style="1" customWidth="1"/>
    <col min="14832" max="14832" width="3" style="1" bestFit="1" customWidth="1"/>
    <col min="14833" max="14833" width="10.140625" style="1" bestFit="1" customWidth="1"/>
    <col min="14834" max="14834" width="36.5703125" style="1" bestFit="1" customWidth="1"/>
    <col min="14835" max="14835" width="18.5703125" style="1" customWidth="1"/>
    <col min="14836" max="14836" width="17.140625" style="1" customWidth="1"/>
    <col min="14837" max="14840" width="4" style="1"/>
    <col min="14841" max="14841" width="4" style="1" bestFit="1" customWidth="1"/>
    <col min="14842" max="14842" width="32.42578125" style="1" customWidth="1"/>
    <col min="14843" max="14843" width="16.7109375" style="1" customWidth="1"/>
    <col min="14844" max="14844" width="16.85546875" style="1" customWidth="1"/>
    <col min="14845" max="14845" width="20.140625" style="1" customWidth="1"/>
    <col min="14846" max="14846" width="18.7109375" style="1" customWidth="1"/>
    <col min="14847" max="14848" width="9.140625" style="1" customWidth="1"/>
    <col min="14849" max="14849" width="12.5703125" style="1" bestFit="1" customWidth="1"/>
    <col min="14850" max="14854" width="9.140625" style="1" customWidth="1"/>
    <col min="14855" max="14855" width="30.7109375" style="1" bestFit="1" customWidth="1"/>
    <col min="14856" max="14856" width="15.28515625" style="1" customWidth="1"/>
    <col min="14857" max="14857" width="20.5703125" style="1" bestFit="1" customWidth="1"/>
    <col min="14858" max="14858" width="11.7109375" style="1" customWidth="1"/>
    <col min="14859" max="14859" width="15.85546875" style="1" bestFit="1" customWidth="1"/>
    <col min="14860" max="14860" width="26.42578125" style="1" bestFit="1" customWidth="1"/>
    <col min="14861" max="14861" width="22.140625" style="1" bestFit="1" customWidth="1"/>
    <col min="14862" max="14862" width="9.140625" style="1" customWidth="1"/>
    <col min="14863" max="14863" width="10.7109375" style="1" customWidth="1"/>
    <col min="14864" max="15087" width="9.140625" style="1" customWidth="1"/>
    <col min="15088" max="15088" width="3" style="1" bestFit="1" customWidth="1"/>
    <col min="15089" max="15089" width="10.140625" style="1" bestFit="1" customWidth="1"/>
    <col min="15090" max="15090" width="36.5703125" style="1" bestFit="1" customWidth="1"/>
    <col min="15091" max="15091" width="18.5703125" style="1" customWidth="1"/>
    <col min="15092" max="15092" width="17.140625" style="1" customWidth="1"/>
    <col min="15093" max="15096" width="4" style="1"/>
    <col min="15097" max="15097" width="4" style="1" bestFit="1" customWidth="1"/>
    <col min="15098" max="15098" width="32.42578125" style="1" customWidth="1"/>
    <col min="15099" max="15099" width="16.7109375" style="1" customWidth="1"/>
    <col min="15100" max="15100" width="16.85546875" style="1" customWidth="1"/>
    <col min="15101" max="15101" width="20.140625" style="1" customWidth="1"/>
    <col min="15102" max="15102" width="18.7109375" style="1" customWidth="1"/>
    <col min="15103" max="15104" width="9.140625" style="1" customWidth="1"/>
    <col min="15105" max="15105" width="12.5703125" style="1" bestFit="1" customWidth="1"/>
    <col min="15106" max="15110" width="9.140625" style="1" customWidth="1"/>
    <col min="15111" max="15111" width="30.7109375" style="1" bestFit="1" customWidth="1"/>
    <col min="15112" max="15112" width="15.28515625" style="1" customWidth="1"/>
    <col min="15113" max="15113" width="20.5703125" style="1" bestFit="1" customWidth="1"/>
    <col min="15114" max="15114" width="11.7109375" style="1" customWidth="1"/>
    <col min="15115" max="15115" width="15.85546875" style="1" bestFit="1" customWidth="1"/>
    <col min="15116" max="15116" width="26.42578125" style="1" bestFit="1" customWidth="1"/>
    <col min="15117" max="15117" width="22.140625" style="1" bestFit="1" customWidth="1"/>
    <col min="15118" max="15118" width="9.140625" style="1" customWidth="1"/>
    <col min="15119" max="15119" width="10.7109375" style="1" customWidth="1"/>
    <col min="15120" max="15343" width="9.140625" style="1" customWidth="1"/>
    <col min="15344" max="15344" width="3" style="1" bestFit="1" customWidth="1"/>
    <col min="15345" max="15345" width="10.140625" style="1" bestFit="1" customWidth="1"/>
    <col min="15346" max="15346" width="36.5703125" style="1" bestFit="1" customWidth="1"/>
    <col min="15347" max="15347" width="18.5703125" style="1" customWidth="1"/>
    <col min="15348" max="15348" width="17.140625" style="1" customWidth="1"/>
    <col min="15349" max="15352" width="4" style="1"/>
    <col min="15353" max="15353" width="4" style="1" bestFit="1" customWidth="1"/>
    <col min="15354" max="15354" width="32.42578125" style="1" customWidth="1"/>
    <col min="15355" max="15355" width="16.7109375" style="1" customWidth="1"/>
    <col min="15356" max="15356" width="16.85546875" style="1" customWidth="1"/>
    <col min="15357" max="15357" width="20.140625" style="1" customWidth="1"/>
    <col min="15358" max="15358" width="18.7109375" style="1" customWidth="1"/>
    <col min="15359" max="15360" width="9.140625" style="1" customWidth="1"/>
    <col min="15361" max="15361" width="12.5703125" style="1" bestFit="1" customWidth="1"/>
    <col min="15362" max="15366" width="9.140625" style="1" customWidth="1"/>
    <col min="15367" max="15367" width="30.7109375" style="1" bestFit="1" customWidth="1"/>
    <col min="15368" max="15368" width="15.28515625" style="1" customWidth="1"/>
    <col min="15369" max="15369" width="20.5703125" style="1" bestFit="1" customWidth="1"/>
    <col min="15370" max="15370" width="11.7109375" style="1" customWidth="1"/>
    <col min="15371" max="15371" width="15.85546875" style="1" bestFit="1" customWidth="1"/>
    <col min="15372" max="15372" width="26.42578125" style="1" bestFit="1" customWidth="1"/>
    <col min="15373" max="15373" width="22.140625" style="1" bestFit="1" customWidth="1"/>
    <col min="15374" max="15374" width="9.140625" style="1" customWidth="1"/>
    <col min="15375" max="15375" width="10.7109375" style="1" customWidth="1"/>
    <col min="15376" max="15599" width="9.140625" style="1" customWidth="1"/>
    <col min="15600" max="15600" width="3" style="1" bestFit="1" customWidth="1"/>
    <col min="15601" max="15601" width="10.140625" style="1" bestFit="1" customWidth="1"/>
    <col min="15602" max="15602" width="36.5703125" style="1" bestFit="1" customWidth="1"/>
    <col min="15603" max="15603" width="18.5703125" style="1" customWidth="1"/>
    <col min="15604" max="15604" width="17.140625" style="1" customWidth="1"/>
    <col min="15605" max="15608" width="4" style="1"/>
    <col min="15609" max="15609" width="4" style="1" bestFit="1" customWidth="1"/>
    <col min="15610" max="15610" width="32.42578125" style="1" customWidth="1"/>
    <col min="15611" max="15611" width="16.7109375" style="1" customWidth="1"/>
    <col min="15612" max="15612" width="16.85546875" style="1" customWidth="1"/>
    <col min="15613" max="15613" width="20.140625" style="1" customWidth="1"/>
    <col min="15614" max="15614" width="18.7109375" style="1" customWidth="1"/>
    <col min="15615" max="15616" width="9.140625" style="1" customWidth="1"/>
    <col min="15617" max="15617" width="12.5703125" style="1" bestFit="1" customWidth="1"/>
    <col min="15618" max="15622" width="9.140625" style="1" customWidth="1"/>
    <col min="15623" max="15623" width="30.7109375" style="1" bestFit="1" customWidth="1"/>
    <col min="15624" max="15624" width="15.28515625" style="1" customWidth="1"/>
    <col min="15625" max="15625" width="20.5703125" style="1" bestFit="1" customWidth="1"/>
    <col min="15626" max="15626" width="11.7109375" style="1" customWidth="1"/>
    <col min="15627" max="15627" width="15.85546875" style="1" bestFit="1" customWidth="1"/>
    <col min="15628" max="15628" width="26.42578125" style="1" bestFit="1" customWidth="1"/>
    <col min="15629" max="15629" width="22.140625" style="1" bestFit="1" customWidth="1"/>
    <col min="15630" max="15630" width="9.140625" style="1" customWidth="1"/>
    <col min="15631" max="15631" width="10.7109375" style="1" customWidth="1"/>
    <col min="15632" max="15855" width="9.140625" style="1" customWidth="1"/>
    <col min="15856" max="15856" width="3" style="1" bestFit="1" customWidth="1"/>
    <col min="15857" max="15857" width="10.140625" style="1" bestFit="1" customWidth="1"/>
    <col min="15858" max="15858" width="36.5703125" style="1" bestFit="1" customWidth="1"/>
    <col min="15859" max="15859" width="18.5703125" style="1" customWidth="1"/>
    <col min="15860" max="15860" width="17.140625" style="1" customWidth="1"/>
    <col min="15861" max="15864" width="4" style="1"/>
    <col min="15865" max="15865" width="4" style="1" bestFit="1" customWidth="1"/>
    <col min="15866" max="15866" width="32.42578125" style="1" customWidth="1"/>
    <col min="15867" max="15867" width="16.7109375" style="1" customWidth="1"/>
    <col min="15868" max="15868" width="16.85546875" style="1" customWidth="1"/>
    <col min="15869" max="15869" width="20.140625" style="1" customWidth="1"/>
    <col min="15870" max="15870" width="18.7109375" style="1" customWidth="1"/>
    <col min="15871" max="15872" width="9.140625" style="1" customWidth="1"/>
    <col min="15873" max="15873" width="12.5703125" style="1" bestFit="1" customWidth="1"/>
    <col min="15874" max="15878" width="9.140625" style="1" customWidth="1"/>
    <col min="15879" max="15879" width="30.7109375" style="1" bestFit="1" customWidth="1"/>
    <col min="15880" max="15880" width="15.28515625" style="1" customWidth="1"/>
    <col min="15881" max="15881" width="20.5703125" style="1" bestFit="1" customWidth="1"/>
    <col min="15882" max="15882" width="11.7109375" style="1" customWidth="1"/>
    <col min="15883" max="15883" width="15.85546875" style="1" bestFit="1" customWidth="1"/>
    <col min="15884" max="15884" width="26.42578125" style="1" bestFit="1" customWidth="1"/>
    <col min="15885" max="15885" width="22.140625" style="1" bestFit="1" customWidth="1"/>
    <col min="15886" max="15886" width="9.140625" style="1" customWidth="1"/>
    <col min="15887" max="15887" width="10.7109375" style="1" customWidth="1"/>
    <col min="15888" max="16111" width="9.140625" style="1" customWidth="1"/>
    <col min="16112" max="16112" width="3" style="1" bestFit="1" customWidth="1"/>
    <col min="16113" max="16113" width="10.140625" style="1" bestFit="1" customWidth="1"/>
    <col min="16114" max="16114" width="36.5703125" style="1" bestFit="1" customWidth="1"/>
    <col min="16115" max="16115" width="18.5703125" style="1" customWidth="1"/>
    <col min="16116" max="16116" width="17.140625" style="1" customWidth="1"/>
    <col min="16117" max="16120" width="4" style="1"/>
    <col min="16121" max="16121" width="4" style="1" bestFit="1" customWidth="1"/>
    <col min="16122" max="16122" width="32.42578125" style="1" customWidth="1"/>
    <col min="16123" max="16123" width="16.7109375" style="1" customWidth="1"/>
    <col min="16124" max="16124" width="16.85546875" style="1" customWidth="1"/>
    <col min="16125" max="16125" width="20.140625" style="1" customWidth="1"/>
    <col min="16126" max="16126" width="18.7109375" style="1" customWidth="1"/>
    <col min="16127" max="16128" width="9.140625" style="1" customWidth="1"/>
    <col min="16129" max="16129" width="12.5703125" style="1" bestFit="1" customWidth="1"/>
    <col min="16130" max="16134" width="9.140625" style="1" customWidth="1"/>
    <col min="16135" max="16135" width="30.7109375" style="1" bestFit="1" customWidth="1"/>
    <col min="16136" max="16136" width="15.28515625" style="1" customWidth="1"/>
    <col min="16137" max="16137" width="20.5703125" style="1" bestFit="1" customWidth="1"/>
    <col min="16138" max="16138" width="11.7109375" style="1" customWidth="1"/>
    <col min="16139" max="16139" width="15.85546875" style="1" bestFit="1" customWidth="1"/>
    <col min="16140" max="16140" width="26.42578125" style="1" bestFit="1" customWidth="1"/>
    <col min="16141" max="16141" width="22.140625" style="1" bestFit="1" customWidth="1"/>
    <col min="16142" max="16142" width="9.140625" style="1" customWidth="1"/>
    <col min="16143" max="16143" width="10.7109375" style="1" customWidth="1"/>
    <col min="16144" max="16367" width="9.140625" style="1" customWidth="1"/>
    <col min="16368" max="16368" width="3" style="1" bestFit="1" customWidth="1"/>
    <col min="16369" max="16369" width="10.140625" style="1" bestFit="1" customWidth="1"/>
    <col min="16370" max="16370" width="36.5703125" style="1" bestFit="1" customWidth="1"/>
    <col min="16371" max="16371" width="18.5703125" style="1" customWidth="1"/>
    <col min="16372" max="16372" width="17.140625" style="1" customWidth="1"/>
    <col min="16373" max="16384" width="4" style="1"/>
  </cols>
  <sheetData>
    <row r="1" spans="1:114" s="2" customFormat="1" ht="18" customHeight="1" x14ac:dyDescent="0.2">
      <c r="M1" s="3"/>
    </row>
    <row r="2" spans="1:114" s="6" customFormat="1" ht="17.25" customHeight="1" x14ac:dyDescent="0.2">
      <c r="B2" s="92" t="e" vm="1">
        <v>#VALUE!</v>
      </c>
      <c r="C2" s="18" t="s">
        <v>19</v>
      </c>
      <c r="E2" s="1"/>
      <c r="F2" s="1"/>
      <c r="G2" s="1"/>
      <c r="H2" s="1"/>
      <c r="I2" s="1"/>
      <c r="J2" s="1"/>
      <c r="K2" s="1"/>
      <c r="L2" s="1"/>
      <c r="M2" s="1"/>
      <c r="N2" s="1"/>
      <c r="O2" s="1"/>
      <c r="P2" s="1"/>
      <c r="Q2" s="1"/>
      <c r="R2" s="1"/>
    </row>
    <row r="3" spans="1:114" s="6" customFormat="1" ht="17.25" customHeight="1" x14ac:dyDescent="0.2">
      <c r="B3" s="92"/>
      <c r="C3" s="29" t="s">
        <v>2</v>
      </c>
      <c r="E3" s="1"/>
      <c r="F3" s="1"/>
      <c r="G3" s="1"/>
      <c r="H3" s="1"/>
      <c r="I3" s="1"/>
      <c r="J3" s="1"/>
      <c r="K3" s="1"/>
      <c r="L3" s="1"/>
      <c r="M3" s="1"/>
      <c r="N3" s="1"/>
      <c r="O3" s="1"/>
      <c r="P3" s="1"/>
      <c r="Q3" s="1"/>
      <c r="R3" s="1"/>
    </row>
    <row r="4" spans="1:114" s="8" customFormat="1" ht="17.25" customHeight="1" thickBot="1" x14ac:dyDescent="0.25">
      <c r="A4" s="7"/>
      <c r="B4" s="93"/>
      <c r="C4" s="93"/>
      <c r="D4" s="94"/>
      <c r="E4" s="30"/>
      <c r="F4" s="30"/>
      <c r="G4" s="30"/>
      <c r="H4" s="30"/>
      <c r="I4" s="10"/>
      <c r="J4" s="10"/>
      <c r="K4" s="10"/>
      <c r="L4" s="10"/>
      <c r="M4" s="10"/>
      <c r="N4" s="10"/>
      <c r="O4" s="10"/>
      <c r="P4" s="10"/>
      <c r="Q4" s="10"/>
      <c r="R4" s="10"/>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row>
    <row r="5" spans="1:114" s="9" customFormat="1" ht="42.75" customHeight="1" thickBot="1" x14ac:dyDescent="0.25">
      <c r="A5" s="6"/>
      <c r="B5" s="43" t="s">
        <v>5</v>
      </c>
      <c r="C5" s="44" t="s">
        <v>26</v>
      </c>
      <c r="D5" s="44" t="s">
        <v>8</v>
      </c>
      <c r="E5" s="44" t="s">
        <v>9</v>
      </c>
      <c r="F5" s="44" t="s">
        <v>10</v>
      </c>
      <c r="G5" s="44" t="s">
        <v>11</v>
      </c>
      <c r="H5" s="44" t="s">
        <v>6</v>
      </c>
      <c r="I5" s="12"/>
      <c r="J5" s="1"/>
      <c r="K5" s="1"/>
      <c r="L5" s="1"/>
      <c r="M5" s="1"/>
      <c r="N5" s="1"/>
      <c r="O5" s="1"/>
      <c r="P5" s="1"/>
      <c r="Q5" s="1"/>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row>
    <row r="6" spans="1:114" x14ac:dyDescent="0.2">
      <c r="B6" s="58">
        <v>45684</v>
      </c>
      <c r="C6" s="31" t="s">
        <v>62</v>
      </c>
      <c r="D6" s="32">
        <v>62</v>
      </c>
      <c r="E6" s="59">
        <v>48.3</v>
      </c>
      <c r="F6" s="33" t="s">
        <v>0</v>
      </c>
      <c r="G6" s="33" t="s">
        <v>1</v>
      </c>
      <c r="H6" s="16" t="s">
        <v>7</v>
      </c>
      <c r="I6" s="19"/>
      <c r="J6" s="11"/>
      <c r="K6" s="11"/>
      <c r="L6" s="11"/>
      <c r="M6" s="11"/>
      <c r="N6" s="11"/>
      <c r="O6" s="11"/>
      <c r="P6" s="11"/>
      <c r="Q6" s="11"/>
      <c r="R6" s="11"/>
      <c r="DJ6" s="6"/>
    </row>
    <row r="7" spans="1:114" x14ac:dyDescent="0.2">
      <c r="B7" s="58">
        <v>45684</v>
      </c>
      <c r="C7" s="31" t="s">
        <v>62</v>
      </c>
      <c r="D7" s="32">
        <v>438</v>
      </c>
      <c r="E7" s="59">
        <v>48.3</v>
      </c>
      <c r="F7" s="33" t="s">
        <v>0</v>
      </c>
      <c r="G7" s="33" t="s">
        <v>1</v>
      </c>
      <c r="H7" s="16" t="s">
        <v>7</v>
      </c>
      <c r="I7" s="11"/>
      <c r="J7" s="11"/>
      <c r="K7" s="13"/>
      <c r="L7" s="13"/>
      <c r="M7" s="14"/>
      <c r="N7" s="15"/>
      <c r="P7" s="13"/>
      <c r="DJ7" s="6"/>
    </row>
    <row r="8" spans="1:114" x14ac:dyDescent="0.2">
      <c r="B8" s="58">
        <v>45684</v>
      </c>
      <c r="C8" s="31" t="s">
        <v>63</v>
      </c>
      <c r="D8" s="32">
        <v>203</v>
      </c>
      <c r="E8" s="59">
        <v>48</v>
      </c>
      <c r="F8" s="33" t="s">
        <v>0</v>
      </c>
      <c r="G8" s="33" t="s">
        <v>1</v>
      </c>
      <c r="H8" s="16" t="s">
        <v>7</v>
      </c>
      <c r="I8" s="11"/>
      <c r="J8" s="11"/>
      <c r="K8" s="13"/>
      <c r="L8" s="13"/>
      <c r="M8" s="14"/>
      <c r="N8" s="15"/>
      <c r="P8" s="13"/>
      <c r="DJ8" s="6"/>
    </row>
    <row r="9" spans="1:114" x14ac:dyDescent="0.2">
      <c r="B9" s="58">
        <v>45684</v>
      </c>
      <c r="C9" s="31" t="s">
        <v>63</v>
      </c>
      <c r="D9" s="32">
        <v>297</v>
      </c>
      <c r="E9" s="59">
        <v>48</v>
      </c>
      <c r="F9" s="33" t="s">
        <v>0</v>
      </c>
      <c r="G9" s="33" t="s">
        <v>1</v>
      </c>
      <c r="H9" s="16" t="s">
        <v>7</v>
      </c>
      <c r="I9" s="11"/>
      <c r="J9" s="11"/>
      <c r="K9" s="13"/>
      <c r="L9" s="13"/>
      <c r="M9" s="14"/>
      <c r="N9" s="15"/>
      <c r="P9" s="13"/>
      <c r="DJ9" s="6"/>
    </row>
    <row r="10" spans="1:114" x14ac:dyDescent="0.2">
      <c r="B10" s="58">
        <v>45684</v>
      </c>
      <c r="C10" s="31" t="s">
        <v>64</v>
      </c>
      <c r="D10" s="32">
        <v>416</v>
      </c>
      <c r="E10" s="59">
        <v>48.4</v>
      </c>
      <c r="F10" s="33" t="s">
        <v>0</v>
      </c>
      <c r="G10" s="33" t="s">
        <v>1</v>
      </c>
      <c r="H10" s="16" t="s">
        <v>7</v>
      </c>
      <c r="I10" s="11"/>
      <c r="J10" s="11"/>
      <c r="K10" s="13"/>
      <c r="L10" s="13"/>
      <c r="M10" s="14"/>
      <c r="N10" s="15"/>
      <c r="P10" s="13"/>
      <c r="DJ10" s="6"/>
    </row>
    <row r="11" spans="1:114" ht="12.75" customHeight="1" x14ac:dyDescent="0.2">
      <c r="B11" s="58">
        <v>45684</v>
      </c>
      <c r="C11" s="31" t="s">
        <v>64</v>
      </c>
      <c r="D11" s="32">
        <v>84</v>
      </c>
      <c r="E11" s="59">
        <v>48.4</v>
      </c>
      <c r="F11" s="33" t="s">
        <v>0</v>
      </c>
      <c r="G11" s="33" t="s">
        <v>1</v>
      </c>
      <c r="H11" s="16" t="s">
        <v>7</v>
      </c>
      <c r="I11" s="11"/>
      <c r="J11" s="11"/>
      <c r="K11" s="13"/>
      <c r="L11" s="13"/>
      <c r="M11" s="14"/>
      <c r="N11" s="15"/>
      <c r="P11" s="13"/>
      <c r="DJ11" s="6"/>
    </row>
    <row r="12" spans="1:114" ht="12.75" customHeight="1" x14ac:dyDescent="0.2">
      <c r="B12" s="58">
        <v>45684</v>
      </c>
      <c r="C12" s="31" t="s">
        <v>65</v>
      </c>
      <c r="D12" s="32">
        <v>17</v>
      </c>
      <c r="E12" s="59">
        <v>47.9</v>
      </c>
      <c r="F12" s="33" t="s">
        <v>0</v>
      </c>
      <c r="G12" s="33" t="s">
        <v>1</v>
      </c>
      <c r="H12" s="16" t="s">
        <v>7</v>
      </c>
      <c r="I12" s="11"/>
      <c r="J12" s="11"/>
      <c r="K12" s="13"/>
      <c r="L12" s="13"/>
      <c r="M12" s="14"/>
      <c r="N12" s="15"/>
      <c r="P12" s="13"/>
      <c r="DJ12" s="6"/>
    </row>
    <row r="13" spans="1:114" x14ac:dyDescent="0.2">
      <c r="B13" s="58">
        <v>45684</v>
      </c>
      <c r="C13" s="31" t="s">
        <v>65</v>
      </c>
      <c r="D13" s="32">
        <v>50</v>
      </c>
      <c r="E13" s="59">
        <v>47.9</v>
      </c>
      <c r="F13" s="33" t="s">
        <v>0</v>
      </c>
      <c r="G13" s="33" t="s">
        <v>1</v>
      </c>
      <c r="H13" s="16" t="s">
        <v>7</v>
      </c>
      <c r="I13" s="11"/>
      <c r="J13" s="11"/>
      <c r="K13" s="13"/>
      <c r="L13" s="13"/>
      <c r="M13" s="14"/>
      <c r="N13" s="15"/>
      <c r="P13" s="13"/>
      <c r="DJ13" s="6"/>
    </row>
    <row r="14" spans="1:114" x14ac:dyDescent="0.2">
      <c r="A14" s="1"/>
      <c r="B14" s="58">
        <v>45684</v>
      </c>
      <c r="C14" s="31" t="s">
        <v>65</v>
      </c>
      <c r="D14" s="32">
        <v>166</v>
      </c>
      <c r="E14" s="59">
        <v>47.9</v>
      </c>
      <c r="F14" s="33" t="s">
        <v>0</v>
      </c>
      <c r="G14" s="33" t="s">
        <v>1</v>
      </c>
      <c r="H14" s="16" t="s">
        <v>7</v>
      </c>
      <c r="I14" s="11"/>
      <c r="J14" s="11"/>
      <c r="K14" s="13"/>
      <c r="L14" s="13"/>
      <c r="M14" s="14"/>
      <c r="N14" s="15"/>
      <c r="P14" s="13"/>
      <c r="DJ14" s="6"/>
    </row>
    <row r="15" spans="1:114" x14ac:dyDescent="0.2">
      <c r="A15" s="1"/>
      <c r="B15" s="58">
        <v>45684</v>
      </c>
      <c r="C15" s="31" t="s">
        <v>65</v>
      </c>
      <c r="D15" s="32">
        <v>50</v>
      </c>
      <c r="E15" s="59">
        <v>47.9</v>
      </c>
      <c r="F15" s="33" t="s">
        <v>0</v>
      </c>
      <c r="G15" s="33" t="s">
        <v>1</v>
      </c>
      <c r="H15" s="16" t="s">
        <v>7</v>
      </c>
      <c r="I15" s="11"/>
      <c r="J15" s="11"/>
      <c r="K15" s="13"/>
      <c r="L15" s="13"/>
      <c r="M15" s="14"/>
      <c r="N15" s="15"/>
      <c r="P15" s="13"/>
      <c r="DJ15" s="6"/>
    </row>
    <row r="16" spans="1:114" x14ac:dyDescent="0.2">
      <c r="A16" s="1"/>
      <c r="B16" s="58">
        <v>45684</v>
      </c>
      <c r="C16" s="31" t="s">
        <v>65</v>
      </c>
      <c r="D16" s="32">
        <v>17</v>
      </c>
      <c r="E16" s="59">
        <v>47.9</v>
      </c>
      <c r="F16" s="33" t="s">
        <v>0</v>
      </c>
      <c r="G16" s="33" t="s">
        <v>1</v>
      </c>
      <c r="H16" s="16" t="s">
        <v>7</v>
      </c>
      <c r="I16" s="11"/>
      <c r="J16" s="11"/>
      <c r="K16" s="13"/>
      <c r="L16" s="13"/>
      <c r="M16" s="14"/>
      <c r="N16" s="15"/>
      <c r="P16" s="13"/>
      <c r="DJ16" s="6"/>
    </row>
    <row r="17" spans="2:8" x14ac:dyDescent="0.2">
      <c r="B17" s="58">
        <v>45684</v>
      </c>
      <c r="C17" s="31" t="s">
        <v>66</v>
      </c>
      <c r="D17" s="32">
        <v>233</v>
      </c>
      <c r="E17" s="59">
        <v>48.65</v>
      </c>
      <c r="F17" s="33" t="s">
        <v>0</v>
      </c>
      <c r="G17" s="33" t="s">
        <v>1</v>
      </c>
      <c r="H17" s="16" t="s">
        <v>7</v>
      </c>
    </row>
    <row r="18" spans="2:8" x14ac:dyDescent="0.2">
      <c r="B18" s="58">
        <v>45684</v>
      </c>
      <c r="C18" s="31" t="s">
        <v>67</v>
      </c>
      <c r="D18" s="32">
        <v>50</v>
      </c>
      <c r="E18" s="59">
        <v>48.65</v>
      </c>
      <c r="F18" s="33" t="s">
        <v>0</v>
      </c>
      <c r="G18" s="33" t="s">
        <v>1</v>
      </c>
      <c r="H18" s="16" t="s">
        <v>7</v>
      </c>
    </row>
    <row r="19" spans="2:8" x14ac:dyDescent="0.2">
      <c r="B19" s="58">
        <v>45684</v>
      </c>
      <c r="C19" s="31" t="s">
        <v>67</v>
      </c>
      <c r="D19" s="32">
        <v>17</v>
      </c>
      <c r="E19" s="59">
        <v>48.65</v>
      </c>
      <c r="F19" s="33" t="s">
        <v>0</v>
      </c>
      <c r="G19" s="33" t="s">
        <v>1</v>
      </c>
      <c r="H19" s="16" t="s">
        <v>7</v>
      </c>
    </row>
    <row r="20" spans="2:8" x14ac:dyDescent="0.2">
      <c r="B20" s="58">
        <v>45684</v>
      </c>
      <c r="C20" s="31" t="s">
        <v>68</v>
      </c>
      <c r="D20" s="32">
        <v>33</v>
      </c>
      <c r="E20" s="59">
        <v>48.6</v>
      </c>
      <c r="F20" s="33" t="s">
        <v>0</v>
      </c>
      <c r="G20" s="33" t="s">
        <v>1</v>
      </c>
      <c r="H20" s="16" t="s">
        <v>7</v>
      </c>
    </row>
    <row r="21" spans="2:8" x14ac:dyDescent="0.2">
      <c r="B21" s="58">
        <v>45684</v>
      </c>
      <c r="C21" s="31" t="s">
        <v>68</v>
      </c>
      <c r="D21" s="32">
        <v>148</v>
      </c>
      <c r="E21" s="59">
        <v>48.6</v>
      </c>
      <c r="F21" s="33" t="s">
        <v>0</v>
      </c>
      <c r="G21" s="33" t="s">
        <v>1</v>
      </c>
      <c r="H21" s="16" t="s">
        <v>7</v>
      </c>
    </row>
    <row r="22" spans="2:8" x14ac:dyDescent="0.2">
      <c r="B22" s="58">
        <v>45684</v>
      </c>
      <c r="C22" s="31" t="s">
        <v>68</v>
      </c>
      <c r="D22" s="32">
        <v>219</v>
      </c>
      <c r="E22" s="59">
        <v>48.6</v>
      </c>
      <c r="F22" s="33" t="s">
        <v>0</v>
      </c>
      <c r="G22" s="33" t="s">
        <v>1</v>
      </c>
      <c r="H22" s="16" t="s">
        <v>7</v>
      </c>
    </row>
    <row r="23" spans="2:8" x14ac:dyDescent="0.2">
      <c r="B23" s="58">
        <v>45684</v>
      </c>
      <c r="C23" s="31" t="s">
        <v>69</v>
      </c>
      <c r="D23" s="32">
        <v>300</v>
      </c>
      <c r="E23" s="59">
        <v>48.2</v>
      </c>
      <c r="F23" s="33" t="s">
        <v>0</v>
      </c>
      <c r="G23" s="33" t="s">
        <v>1</v>
      </c>
      <c r="H23" s="16" t="s">
        <v>7</v>
      </c>
    </row>
    <row r="24" spans="2:8" x14ac:dyDescent="0.2">
      <c r="B24" s="58">
        <v>45684</v>
      </c>
      <c r="C24" s="31" t="s">
        <v>66</v>
      </c>
      <c r="D24" s="32">
        <v>300</v>
      </c>
      <c r="E24" s="59">
        <v>48.7</v>
      </c>
      <c r="F24" s="33" t="s">
        <v>0</v>
      </c>
      <c r="G24" s="33" t="s">
        <v>1</v>
      </c>
      <c r="H24" s="16" t="s">
        <v>7</v>
      </c>
    </row>
    <row r="25" spans="2:8" x14ac:dyDescent="0.2">
      <c r="B25" s="58">
        <v>45684</v>
      </c>
      <c r="C25" s="31" t="s">
        <v>70</v>
      </c>
      <c r="D25" s="32">
        <v>64</v>
      </c>
      <c r="E25" s="59">
        <v>48.4</v>
      </c>
      <c r="F25" s="33" t="s">
        <v>0</v>
      </c>
      <c r="G25" s="33" t="s">
        <v>1</v>
      </c>
      <c r="H25" s="16" t="s">
        <v>7</v>
      </c>
    </row>
    <row r="26" spans="2:8" x14ac:dyDescent="0.2">
      <c r="B26" s="58">
        <v>45684</v>
      </c>
      <c r="C26" s="31" t="s">
        <v>70</v>
      </c>
      <c r="D26" s="32">
        <v>56</v>
      </c>
      <c r="E26" s="59">
        <v>48.4</v>
      </c>
      <c r="F26" s="33" t="s">
        <v>0</v>
      </c>
      <c r="G26" s="33" t="s">
        <v>1</v>
      </c>
      <c r="H26" s="16" t="s">
        <v>7</v>
      </c>
    </row>
    <row r="27" spans="2:8" x14ac:dyDescent="0.2">
      <c r="B27" s="58">
        <v>45684</v>
      </c>
      <c r="C27" s="31" t="s">
        <v>70</v>
      </c>
      <c r="D27" s="32">
        <v>280</v>
      </c>
      <c r="E27" s="59">
        <v>48.4</v>
      </c>
      <c r="F27" s="33" t="s">
        <v>0</v>
      </c>
      <c r="G27" s="33" t="s">
        <v>1</v>
      </c>
      <c r="H27" s="16" t="s">
        <v>7</v>
      </c>
    </row>
    <row r="28" spans="2:8" x14ac:dyDescent="0.2">
      <c r="B28" s="58">
        <v>45684</v>
      </c>
      <c r="C28" s="31" t="s">
        <v>66</v>
      </c>
      <c r="D28" s="32">
        <v>77</v>
      </c>
      <c r="E28" s="59">
        <v>48.7</v>
      </c>
      <c r="F28" s="33" t="s">
        <v>0</v>
      </c>
      <c r="G28" s="33" t="s">
        <v>1</v>
      </c>
      <c r="H28" s="16" t="s">
        <v>7</v>
      </c>
    </row>
    <row r="29" spans="2:8" x14ac:dyDescent="0.2">
      <c r="B29" s="58">
        <v>45684</v>
      </c>
      <c r="C29" s="31" t="s">
        <v>71</v>
      </c>
      <c r="D29" s="32">
        <v>160</v>
      </c>
      <c r="E29" s="59">
        <v>48.75</v>
      </c>
      <c r="F29" s="33" t="s">
        <v>0</v>
      </c>
      <c r="G29" s="33" t="s">
        <v>1</v>
      </c>
      <c r="H29" s="16" t="s">
        <v>7</v>
      </c>
    </row>
    <row r="30" spans="2:8" x14ac:dyDescent="0.2">
      <c r="B30" s="58">
        <v>45684</v>
      </c>
      <c r="C30" s="31" t="s">
        <v>71</v>
      </c>
      <c r="D30" s="32">
        <v>140</v>
      </c>
      <c r="E30" s="59">
        <v>48.75</v>
      </c>
      <c r="F30" s="33" t="s">
        <v>0</v>
      </c>
      <c r="G30" s="33" t="s">
        <v>1</v>
      </c>
      <c r="H30" s="16" t="s">
        <v>7</v>
      </c>
    </row>
  </sheetData>
  <mergeCells count="2">
    <mergeCell ref="B2:B3"/>
    <mergeCell ref="B4:D4"/>
  </mergeCells>
  <conditionalFormatting sqref="B6:H30">
    <cfRule type="notContainsBlanks" dxfId="4" priority="1">
      <formula>LEN(TRIM(B6))&gt;0</formula>
    </cfRule>
  </conditionalFormatting>
  <dataValidations count="1">
    <dataValidation type="list" allowBlank="1" showInputMessage="1" showErrorMessage="1" sqref="WVC981187 WLG981187 WBK981187 VRO981187 VHS981187 UXW981187 UOA981187 UEE981187 TUI981187 TKM981187 TAQ981187 SQU981187 SGY981187 RXC981187 RNG981187 RDK981187 QTO981187 QJS981187 PZW981187 PQA981187 PGE981187 OWI981187 OMM981187 OCQ981187 NSU981187 NIY981187 MZC981187 MPG981187 MFK981187 LVO981187 LLS981187 LBW981187 KSA981187 KIE981187 JYI981187 JOM981187 JEQ981187 IUU981187 IKY981187 IBC981187 HRG981187 HHK981187 GXO981187 GNS981187 GDW981187 FUA981187 FKE981187 FAI981187 EQM981187 EGQ981187 DWU981187 DMY981187 DDC981187 CTG981187 CJK981187 BZO981187 BPS981187 BFW981187 AWA981187 AME981187 ACI981187 SM981187 IQ981187 D981187 WVC915651 WLG915651 WBK915651 VRO915651 VHS915651 UXW915651 UOA915651 UEE915651 TUI915651 TKM915651 TAQ915651 SQU915651 SGY915651 RXC915651 RNG915651 RDK915651 QTO915651 QJS915651 PZW915651 PQA915651 PGE915651 OWI915651 OMM915651 OCQ915651 NSU915651 NIY915651 MZC915651 MPG915651 MFK915651 LVO915651 LLS915651 LBW915651 KSA915651 KIE915651 JYI915651 JOM915651 JEQ915651 IUU915651 IKY915651 IBC915651 HRG915651 HHK915651 GXO915651 GNS915651 GDW915651 FUA915651 FKE915651 FAI915651 EQM915651 EGQ915651 DWU915651 DMY915651 DDC915651 CTG915651 CJK915651 BZO915651 BPS915651 BFW915651 AWA915651 AME915651 ACI915651 SM915651 IQ915651 D915651 WVC850115 WLG850115 WBK850115 VRO850115 VHS850115 UXW850115 UOA850115 UEE850115 TUI850115 TKM850115 TAQ850115 SQU850115 SGY850115 RXC850115 RNG850115 RDK850115 QTO850115 QJS850115 PZW850115 PQA850115 PGE850115 OWI850115 OMM850115 OCQ850115 NSU850115 NIY850115 MZC850115 MPG850115 MFK850115 LVO850115 LLS850115 LBW850115 KSA850115 KIE850115 JYI850115 JOM850115 JEQ850115 IUU850115 IKY850115 IBC850115 HRG850115 HHK850115 GXO850115 GNS850115 GDW850115 FUA850115 FKE850115 FAI850115 EQM850115 EGQ850115 DWU850115 DMY850115 DDC850115 CTG850115 CJK850115 BZO850115 BPS850115 BFW850115 AWA850115 AME850115 ACI850115 SM850115 IQ850115 D850115 WVC784579 WLG784579 WBK784579 VRO784579 VHS784579 UXW784579 UOA784579 UEE784579 TUI784579 TKM784579 TAQ784579 SQU784579 SGY784579 RXC784579 RNG784579 RDK784579 QTO784579 QJS784579 PZW784579 PQA784579 PGE784579 OWI784579 OMM784579 OCQ784579 NSU784579 NIY784579 MZC784579 MPG784579 MFK784579 LVO784579 LLS784579 LBW784579 KSA784579 KIE784579 JYI784579 JOM784579 JEQ784579 IUU784579 IKY784579 IBC784579 HRG784579 HHK784579 GXO784579 GNS784579 GDW784579 FUA784579 FKE784579 FAI784579 EQM784579 EGQ784579 DWU784579 DMY784579 DDC784579 CTG784579 CJK784579 BZO784579 BPS784579 BFW784579 AWA784579 AME784579 ACI784579 SM784579 IQ784579 D784579 WVC719043 WLG719043 WBK719043 VRO719043 VHS719043 UXW719043 UOA719043 UEE719043 TUI719043 TKM719043 TAQ719043 SQU719043 SGY719043 RXC719043 RNG719043 RDK719043 QTO719043 QJS719043 PZW719043 PQA719043 PGE719043 OWI719043 OMM719043 OCQ719043 NSU719043 NIY719043 MZC719043 MPG719043 MFK719043 LVO719043 LLS719043 LBW719043 KSA719043 KIE719043 JYI719043 JOM719043 JEQ719043 IUU719043 IKY719043 IBC719043 HRG719043 HHK719043 GXO719043 GNS719043 GDW719043 FUA719043 FKE719043 FAI719043 EQM719043 EGQ719043 DWU719043 DMY719043 DDC719043 CTG719043 CJK719043 BZO719043 BPS719043 BFW719043 AWA719043 AME719043 ACI719043 SM719043 IQ719043 D719043 WVC653507 WLG653507 WBK653507 VRO653507 VHS653507 UXW653507 UOA653507 UEE653507 TUI653507 TKM653507 TAQ653507 SQU653507 SGY653507 RXC653507 RNG653507 RDK653507 QTO653507 QJS653507 PZW653507 PQA653507 PGE653507 OWI653507 OMM653507 OCQ653507 NSU653507 NIY653507 MZC653507 MPG653507 MFK653507 LVO653507 LLS653507 LBW653507 KSA653507 KIE653507 JYI653507 JOM653507 JEQ653507 IUU653507 IKY653507 IBC653507 HRG653507 HHK653507 GXO653507 GNS653507 GDW653507 FUA653507 FKE653507 FAI653507 EQM653507 EGQ653507 DWU653507 DMY653507 DDC653507 CTG653507 CJK653507 BZO653507 BPS653507 BFW653507 AWA653507 AME653507 ACI653507 SM653507 IQ653507 D653507 WVC587971 WLG587971 WBK587971 VRO587971 VHS587971 UXW587971 UOA587971 UEE587971 TUI587971 TKM587971 TAQ587971 SQU587971 SGY587971 RXC587971 RNG587971 RDK587971 QTO587971 QJS587971 PZW587971 PQA587971 PGE587971 OWI587971 OMM587971 OCQ587971 NSU587971 NIY587971 MZC587971 MPG587971 MFK587971 LVO587971 LLS587971 LBW587971 KSA587971 KIE587971 JYI587971 JOM587971 JEQ587971 IUU587971 IKY587971 IBC587971 HRG587971 HHK587971 GXO587971 GNS587971 GDW587971 FUA587971 FKE587971 FAI587971 EQM587971 EGQ587971 DWU587971 DMY587971 DDC587971 CTG587971 CJK587971 BZO587971 BPS587971 BFW587971 AWA587971 AME587971 ACI587971 SM587971 IQ587971 D587971 WVC522435 WLG522435 WBK522435 VRO522435 VHS522435 UXW522435 UOA522435 UEE522435 TUI522435 TKM522435 TAQ522435 SQU522435 SGY522435 RXC522435 RNG522435 RDK522435 QTO522435 QJS522435 PZW522435 PQA522435 PGE522435 OWI522435 OMM522435 OCQ522435 NSU522435 NIY522435 MZC522435 MPG522435 MFK522435 LVO522435 LLS522435 LBW522435 KSA522435 KIE522435 JYI522435 JOM522435 JEQ522435 IUU522435 IKY522435 IBC522435 HRG522435 HHK522435 GXO522435 GNS522435 GDW522435 FUA522435 FKE522435 FAI522435 EQM522435 EGQ522435 DWU522435 DMY522435 DDC522435 CTG522435 CJK522435 BZO522435 BPS522435 BFW522435 AWA522435 AME522435 ACI522435 SM522435 IQ522435 D522435 WVC456899 WLG456899 WBK456899 VRO456899 VHS456899 UXW456899 UOA456899 UEE456899 TUI456899 TKM456899 TAQ456899 SQU456899 SGY456899 RXC456899 RNG456899 RDK456899 QTO456899 QJS456899 PZW456899 PQA456899 PGE456899 OWI456899 OMM456899 OCQ456899 NSU456899 NIY456899 MZC456899 MPG456899 MFK456899 LVO456899 LLS456899 LBW456899 KSA456899 KIE456899 JYI456899 JOM456899 JEQ456899 IUU456899 IKY456899 IBC456899 HRG456899 HHK456899 GXO456899 GNS456899 GDW456899 FUA456899 FKE456899 FAI456899 EQM456899 EGQ456899 DWU456899 DMY456899 DDC456899 CTG456899 CJK456899 BZO456899 BPS456899 BFW456899 AWA456899 AME456899 ACI456899 SM456899 IQ456899 D456899 WVC391363 WLG391363 WBK391363 VRO391363 VHS391363 UXW391363 UOA391363 UEE391363 TUI391363 TKM391363 TAQ391363 SQU391363 SGY391363 RXC391363 RNG391363 RDK391363 QTO391363 QJS391363 PZW391363 PQA391363 PGE391363 OWI391363 OMM391363 OCQ391363 NSU391363 NIY391363 MZC391363 MPG391363 MFK391363 LVO391363 LLS391363 LBW391363 KSA391363 KIE391363 JYI391363 JOM391363 JEQ391363 IUU391363 IKY391363 IBC391363 HRG391363 HHK391363 GXO391363 GNS391363 GDW391363 FUA391363 FKE391363 FAI391363 EQM391363 EGQ391363 DWU391363 DMY391363 DDC391363 CTG391363 CJK391363 BZO391363 BPS391363 BFW391363 AWA391363 AME391363 ACI391363 SM391363 IQ391363 D391363 WVC325827 WLG325827 WBK325827 VRO325827 VHS325827 UXW325827 UOA325827 UEE325827 TUI325827 TKM325827 TAQ325827 SQU325827 SGY325827 RXC325827 RNG325827 RDK325827 QTO325827 QJS325827 PZW325827 PQA325827 PGE325827 OWI325827 OMM325827 OCQ325827 NSU325827 NIY325827 MZC325827 MPG325827 MFK325827 LVO325827 LLS325827 LBW325827 KSA325827 KIE325827 JYI325827 JOM325827 JEQ325827 IUU325827 IKY325827 IBC325827 HRG325827 HHK325827 GXO325827 GNS325827 GDW325827 FUA325827 FKE325827 FAI325827 EQM325827 EGQ325827 DWU325827 DMY325827 DDC325827 CTG325827 CJK325827 BZO325827 BPS325827 BFW325827 AWA325827 AME325827 ACI325827 SM325827 IQ325827 D325827 WVC260291 WLG260291 WBK260291 VRO260291 VHS260291 UXW260291 UOA260291 UEE260291 TUI260291 TKM260291 TAQ260291 SQU260291 SGY260291 RXC260291 RNG260291 RDK260291 QTO260291 QJS260291 PZW260291 PQA260291 PGE260291 OWI260291 OMM260291 OCQ260291 NSU260291 NIY260291 MZC260291 MPG260291 MFK260291 LVO260291 LLS260291 LBW260291 KSA260291 KIE260291 JYI260291 JOM260291 JEQ260291 IUU260291 IKY260291 IBC260291 HRG260291 HHK260291 GXO260291 GNS260291 GDW260291 FUA260291 FKE260291 FAI260291 EQM260291 EGQ260291 DWU260291 DMY260291 DDC260291 CTG260291 CJK260291 BZO260291 BPS260291 BFW260291 AWA260291 AME260291 ACI260291 SM260291 IQ260291 D260291 WVC194755 WLG194755 WBK194755 VRO194755 VHS194755 UXW194755 UOA194755 UEE194755 TUI194755 TKM194755 TAQ194755 SQU194755 SGY194755 RXC194755 RNG194755 RDK194755 QTO194755 QJS194755 PZW194755 PQA194755 PGE194755 OWI194755 OMM194755 OCQ194755 NSU194755 NIY194755 MZC194755 MPG194755 MFK194755 LVO194755 LLS194755 LBW194755 KSA194755 KIE194755 JYI194755 JOM194755 JEQ194755 IUU194755 IKY194755 IBC194755 HRG194755 HHK194755 GXO194755 GNS194755 GDW194755 FUA194755 FKE194755 FAI194755 EQM194755 EGQ194755 DWU194755 DMY194755 DDC194755 CTG194755 CJK194755 BZO194755 BPS194755 BFW194755 AWA194755 AME194755 ACI194755 SM194755 IQ194755 D194755 WVC129219 WLG129219 WBK129219 VRO129219 VHS129219 UXW129219 UOA129219 UEE129219 TUI129219 TKM129219 TAQ129219 SQU129219 SGY129219 RXC129219 RNG129219 RDK129219 QTO129219 QJS129219 PZW129219 PQA129219 PGE129219 OWI129219 OMM129219 OCQ129219 NSU129219 NIY129219 MZC129219 MPG129219 MFK129219 LVO129219 LLS129219 LBW129219 KSA129219 KIE129219 JYI129219 JOM129219 JEQ129219 IUU129219 IKY129219 IBC129219 HRG129219 HHK129219 GXO129219 GNS129219 GDW129219 FUA129219 FKE129219 FAI129219 EQM129219 EGQ129219 DWU129219 DMY129219 DDC129219 CTG129219 CJK129219 BZO129219 BPS129219 BFW129219 AWA129219 AME129219 ACI129219 SM129219 IQ129219 D129219 WVC63683 WLG63683 WBK63683 VRO63683 VHS63683 UXW63683 UOA63683 UEE63683 TUI63683 TKM63683 TAQ63683 SQU63683 SGY63683 RXC63683 RNG63683 RDK63683 QTO63683 QJS63683 PZW63683 PQA63683 PGE63683 OWI63683 OMM63683 OCQ63683 NSU63683 NIY63683 MZC63683 MPG63683 MFK63683 LVO63683 LLS63683 LBW63683 KSA63683 KIE63683 JYI63683 JOM63683 JEQ63683 IUU63683 IKY63683 IBC63683 HRG63683 HHK63683 GXO63683 GNS63683 GDW63683 FUA63683 FKE63683 FAI63683 EQM63683 EGQ63683 DWU63683 DMY63683 DDC63683 CTG63683 CJK63683 BZO63683 BPS63683 BFW63683 AWA63683 AME63683 ACI63683 SM63683 IQ63683 D63683" xr:uid="{CD700F46-0EF8-4D10-9B4C-E8C62448014D}">
      <formula1>#REF!</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25DC6-EB65-4BD6-93A6-221209C0DDB4}">
  <dimension ref="A1:DJ30"/>
  <sheetViews>
    <sheetView showGridLines="0" zoomScaleNormal="100" workbookViewId="0"/>
  </sheetViews>
  <sheetFormatPr defaultColWidth="4" defaultRowHeight="12.75" x14ac:dyDescent="0.2"/>
  <cols>
    <col min="1" max="1" width="4" style="6" bestFit="1" customWidth="1"/>
    <col min="2" max="2" width="27.140625" style="1" customWidth="1"/>
    <col min="3" max="3" width="17.85546875" style="1" customWidth="1"/>
    <col min="4" max="4" width="16.7109375" style="1" customWidth="1"/>
    <col min="5" max="5" width="16.85546875" style="6" customWidth="1"/>
    <col min="6" max="6" width="20.140625" style="6" customWidth="1"/>
    <col min="7" max="7" width="18.7109375" style="6" customWidth="1"/>
    <col min="8" max="8" width="13" style="6" customWidth="1"/>
    <col min="9" max="9" width="15.28515625" style="1" bestFit="1" customWidth="1"/>
    <col min="10" max="10" width="25.7109375" style="6" bestFit="1" customWidth="1"/>
    <col min="11" max="15" width="9.140625" style="6" customWidth="1"/>
    <col min="16" max="16" width="30.7109375" style="6" bestFit="1" customWidth="1"/>
    <col min="17" max="17" width="15.28515625" style="6" customWidth="1"/>
    <col min="18" max="18" width="20.5703125" style="6" bestFit="1" customWidth="1"/>
    <col min="19" max="113" width="9.140625" style="6" customWidth="1"/>
    <col min="114" max="239" width="9.140625" style="1" customWidth="1"/>
    <col min="240" max="240" width="3" style="1" bestFit="1" customWidth="1"/>
    <col min="241" max="241" width="10.140625" style="1" bestFit="1" customWidth="1"/>
    <col min="242" max="242" width="36.5703125" style="1" bestFit="1" customWidth="1"/>
    <col min="243" max="243" width="18.5703125" style="1" customWidth="1"/>
    <col min="244" max="244" width="17.140625" style="1" customWidth="1"/>
    <col min="245" max="248" width="4" style="1"/>
    <col min="249" max="249" width="4" style="1" bestFit="1" customWidth="1"/>
    <col min="250" max="250" width="32.42578125" style="1" customWidth="1"/>
    <col min="251" max="251" width="16.7109375" style="1" customWidth="1"/>
    <col min="252" max="252" width="16.85546875" style="1" customWidth="1"/>
    <col min="253" max="253" width="20.140625" style="1" customWidth="1"/>
    <col min="254" max="254" width="18.7109375" style="1" customWidth="1"/>
    <col min="255" max="256" width="9.140625" style="1" customWidth="1"/>
    <col min="257" max="257" width="12.5703125" style="1" bestFit="1" customWidth="1"/>
    <col min="258" max="262" width="9.140625" style="1" customWidth="1"/>
    <col min="263" max="263" width="30.7109375" style="1" bestFit="1" customWidth="1"/>
    <col min="264" max="264" width="15.28515625" style="1" customWidth="1"/>
    <col min="265" max="265" width="20.5703125" style="1" bestFit="1" customWidth="1"/>
    <col min="266" max="266" width="11.7109375" style="1" customWidth="1"/>
    <col min="267" max="267" width="15.85546875" style="1" bestFit="1" customWidth="1"/>
    <col min="268" max="268" width="26.42578125" style="1" bestFit="1" customWidth="1"/>
    <col min="269" max="269" width="22.140625" style="1" bestFit="1" customWidth="1"/>
    <col min="270" max="270" width="9.140625" style="1" customWidth="1"/>
    <col min="271" max="271" width="10.7109375" style="1" customWidth="1"/>
    <col min="272" max="495" width="9.140625" style="1" customWidth="1"/>
    <col min="496" max="496" width="3" style="1" bestFit="1" customWidth="1"/>
    <col min="497" max="497" width="10.140625" style="1" bestFit="1" customWidth="1"/>
    <col min="498" max="498" width="36.5703125" style="1" bestFit="1" customWidth="1"/>
    <col min="499" max="499" width="18.5703125" style="1" customWidth="1"/>
    <col min="500" max="500" width="17.140625" style="1" customWidth="1"/>
    <col min="501" max="504" width="4" style="1"/>
    <col min="505" max="505" width="4" style="1" bestFit="1" customWidth="1"/>
    <col min="506" max="506" width="32.42578125" style="1" customWidth="1"/>
    <col min="507" max="507" width="16.7109375" style="1" customWidth="1"/>
    <col min="508" max="508" width="16.85546875" style="1" customWidth="1"/>
    <col min="509" max="509" width="20.140625" style="1" customWidth="1"/>
    <col min="510" max="510" width="18.7109375" style="1" customWidth="1"/>
    <col min="511" max="512" width="9.140625" style="1" customWidth="1"/>
    <col min="513" max="513" width="12.5703125" style="1" bestFit="1" customWidth="1"/>
    <col min="514" max="518" width="9.140625" style="1" customWidth="1"/>
    <col min="519" max="519" width="30.7109375" style="1" bestFit="1" customWidth="1"/>
    <col min="520" max="520" width="15.28515625" style="1" customWidth="1"/>
    <col min="521" max="521" width="20.5703125" style="1" bestFit="1" customWidth="1"/>
    <col min="522" max="522" width="11.7109375" style="1" customWidth="1"/>
    <col min="523" max="523" width="15.85546875" style="1" bestFit="1" customWidth="1"/>
    <col min="524" max="524" width="26.42578125" style="1" bestFit="1" customWidth="1"/>
    <col min="525" max="525" width="22.140625" style="1" bestFit="1" customWidth="1"/>
    <col min="526" max="526" width="9.140625" style="1" customWidth="1"/>
    <col min="527" max="527" width="10.7109375" style="1" customWidth="1"/>
    <col min="528" max="751" width="9.140625" style="1" customWidth="1"/>
    <col min="752" max="752" width="3" style="1" bestFit="1" customWidth="1"/>
    <col min="753" max="753" width="10.140625" style="1" bestFit="1" customWidth="1"/>
    <col min="754" max="754" width="36.5703125" style="1" bestFit="1" customWidth="1"/>
    <col min="755" max="755" width="18.5703125" style="1" customWidth="1"/>
    <col min="756" max="756" width="17.140625" style="1" customWidth="1"/>
    <col min="757" max="760" width="4" style="1"/>
    <col min="761" max="761" width="4" style="1" bestFit="1" customWidth="1"/>
    <col min="762" max="762" width="32.42578125" style="1" customWidth="1"/>
    <col min="763" max="763" width="16.7109375" style="1" customWidth="1"/>
    <col min="764" max="764" width="16.85546875" style="1" customWidth="1"/>
    <col min="765" max="765" width="20.140625" style="1" customWidth="1"/>
    <col min="766" max="766" width="18.7109375" style="1" customWidth="1"/>
    <col min="767" max="768" width="9.140625" style="1" customWidth="1"/>
    <col min="769" max="769" width="12.5703125" style="1" bestFit="1" customWidth="1"/>
    <col min="770" max="774" width="9.140625" style="1" customWidth="1"/>
    <col min="775" max="775" width="30.7109375" style="1" bestFit="1" customWidth="1"/>
    <col min="776" max="776" width="15.28515625" style="1" customWidth="1"/>
    <col min="777" max="777" width="20.5703125" style="1" bestFit="1" customWidth="1"/>
    <col min="778" max="778" width="11.7109375" style="1" customWidth="1"/>
    <col min="779" max="779" width="15.85546875" style="1" bestFit="1" customWidth="1"/>
    <col min="780" max="780" width="26.42578125" style="1" bestFit="1" customWidth="1"/>
    <col min="781" max="781" width="22.140625" style="1" bestFit="1" customWidth="1"/>
    <col min="782" max="782" width="9.140625" style="1" customWidth="1"/>
    <col min="783" max="783" width="10.7109375" style="1" customWidth="1"/>
    <col min="784" max="1007" width="9.140625" style="1" customWidth="1"/>
    <col min="1008" max="1008" width="3" style="1" bestFit="1" customWidth="1"/>
    <col min="1009" max="1009" width="10.140625" style="1" bestFit="1" customWidth="1"/>
    <col min="1010" max="1010" width="36.5703125" style="1" bestFit="1" customWidth="1"/>
    <col min="1011" max="1011" width="18.5703125" style="1" customWidth="1"/>
    <col min="1012" max="1012" width="17.140625" style="1" customWidth="1"/>
    <col min="1013" max="1016" width="4" style="1"/>
    <col min="1017" max="1017" width="4" style="1" bestFit="1" customWidth="1"/>
    <col min="1018" max="1018" width="32.42578125" style="1" customWidth="1"/>
    <col min="1019" max="1019" width="16.7109375" style="1" customWidth="1"/>
    <col min="1020" max="1020" width="16.85546875" style="1" customWidth="1"/>
    <col min="1021" max="1021" width="20.140625" style="1" customWidth="1"/>
    <col min="1022" max="1022" width="18.7109375" style="1" customWidth="1"/>
    <col min="1023" max="1024" width="9.140625" style="1" customWidth="1"/>
    <col min="1025" max="1025" width="12.5703125" style="1" bestFit="1" customWidth="1"/>
    <col min="1026" max="1030" width="9.140625" style="1" customWidth="1"/>
    <col min="1031" max="1031" width="30.7109375" style="1" bestFit="1" customWidth="1"/>
    <col min="1032" max="1032" width="15.28515625" style="1" customWidth="1"/>
    <col min="1033" max="1033" width="20.5703125" style="1" bestFit="1" customWidth="1"/>
    <col min="1034" max="1034" width="11.7109375" style="1" customWidth="1"/>
    <col min="1035" max="1035" width="15.85546875" style="1" bestFit="1" customWidth="1"/>
    <col min="1036" max="1036" width="26.42578125" style="1" bestFit="1" customWidth="1"/>
    <col min="1037" max="1037" width="22.140625" style="1" bestFit="1" customWidth="1"/>
    <col min="1038" max="1038" width="9.140625" style="1" customWidth="1"/>
    <col min="1039" max="1039" width="10.7109375" style="1" customWidth="1"/>
    <col min="1040" max="1263" width="9.140625" style="1" customWidth="1"/>
    <col min="1264" max="1264" width="3" style="1" bestFit="1" customWidth="1"/>
    <col min="1265" max="1265" width="10.140625" style="1" bestFit="1" customWidth="1"/>
    <col min="1266" max="1266" width="36.5703125" style="1" bestFit="1" customWidth="1"/>
    <col min="1267" max="1267" width="18.5703125" style="1" customWidth="1"/>
    <col min="1268" max="1268" width="17.140625" style="1" customWidth="1"/>
    <col min="1269" max="1272" width="4" style="1"/>
    <col min="1273" max="1273" width="4" style="1" bestFit="1" customWidth="1"/>
    <col min="1274" max="1274" width="32.42578125" style="1" customWidth="1"/>
    <col min="1275" max="1275" width="16.7109375" style="1" customWidth="1"/>
    <col min="1276" max="1276" width="16.85546875" style="1" customWidth="1"/>
    <col min="1277" max="1277" width="20.140625" style="1" customWidth="1"/>
    <col min="1278" max="1278" width="18.7109375" style="1" customWidth="1"/>
    <col min="1279" max="1280" width="9.140625" style="1" customWidth="1"/>
    <col min="1281" max="1281" width="12.5703125" style="1" bestFit="1" customWidth="1"/>
    <col min="1282" max="1286" width="9.140625" style="1" customWidth="1"/>
    <col min="1287" max="1287" width="30.7109375" style="1" bestFit="1" customWidth="1"/>
    <col min="1288" max="1288" width="15.28515625" style="1" customWidth="1"/>
    <col min="1289" max="1289" width="20.5703125" style="1" bestFit="1" customWidth="1"/>
    <col min="1290" max="1290" width="11.7109375" style="1" customWidth="1"/>
    <col min="1291" max="1291" width="15.85546875" style="1" bestFit="1" customWidth="1"/>
    <col min="1292" max="1292" width="26.42578125" style="1" bestFit="1" customWidth="1"/>
    <col min="1293" max="1293" width="22.140625" style="1" bestFit="1" customWidth="1"/>
    <col min="1294" max="1294" width="9.140625" style="1" customWidth="1"/>
    <col min="1295" max="1295" width="10.7109375" style="1" customWidth="1"/>
    <col min="1296" max="1519" width="9.140625" style="1" customWidth="1"/>
    <col min="1520" max="1520" width="3" style="1" bestFit="1" customWidth="1"/>
    <col min="1521" max="1521" width="10.140625" style="1" bestFit="1" customWidth="1"/>
    <col min="1522" max="1522" width="36.5703125" style="1" bestFit="1" customWidth="1"/>
    <col min="1523" max="1523" width="18.5703125" style="1" customWidth="1"/>
    <col min="1524" max="1524" width="17.140625" style="1" customWidth="1"/>
    <col min="1525" max="1528" width="4" style="1"/>
    <col min="1529" max="1529" width="4" style="1" bestFit="1" customWidth="1"/>
    <col min="1530" max="1530" width="32.42578125" style="1" customWidth="1"/>
    <col min="1531" max="1531" width="16.7109375" style="1" customWidth="1"/>
    <col min="1532" max="1532" width="16.85546875" style="1" customWidth="1"/>
    <col min="1533" max="1533" width="20.140625" style="1" customWidth="1"/>
    <col min="1534" max="1534" width="18.7109375" style="1" customWidth="1"/>
    <col min="1535" max="1536" width="9.140625" style="1" customWidth="1"/>
    <col min="1537" max="1537" width="12.5703125" style="1" bestFit="1" customWidth="1"/>
    <col min="1538" max="1542" width="9.140625" style="1" customWidth="1"/>
    <col min="1543" max="1543" width="30.7109375" style="1" bestFit="1" customWidth="1"/>
    <col min="1544" max="1544" width="15.28515625" style="1" customWidth="1"/>
    <col min="1545" max="1545" width="20.5703125" style="1" bestFit="1" customWidth="1"/>
    <col min="1546" max="1546" width="11.7109375" style="1" customWidth="1"/>
    <col min="1547" max="1547" width="15.85546875" style="1" bestFit="1" customWidth="1"/>
    <col min="1548" max="1548" width="26.42578125" style="1" bestFit="1" customWidth="1"/>
    <col min="1549" max="1549" width="22.140625" style="1" bestFit="1" customWidth="1"/>
    <col min="1550" max="1550" width="9.140625" style="1" customWidth="1"/>
    <col min="1551" max="1551" width="10.7109375" style="1" customWidth="1"/>
    <col min="1552" max="1775" width="9.140625" style="1" customWidth="1"/>
    <col min="1776" max="1776" width="3" style="1" bestFit="1" customWidth="1"/>
    <col min="1777" max="1777" width="10.140625" style="1" bestFit="1" customWidth="1"/>
    <col min="1778" max="1778" width="36.5703125" style="1" bestFit="1" customWidth="1"/>
    <col min="1779" max="1779" width="18.5703125" style="1" customWidth="1"/>
    <col min="1780" max="1780" width="17.140625" style="1" customWidth="1"/>
    <col min="1781" max="1784" width="4" style="1"/>
    <col min="1785" max="1785" width="4" style="1" bestFit="1" customWidth="1"/>
    <col min="1786" max="1786" width="32.42578125" style="1" customWidth="1"/>
    <col min="1787" max="1787" width="16.7109375" style="1" customWidth="1"/>
    <col min="1788" max="1788" width="16.85546875" style="1" customWidth="1"/>
    <col min="1789" max="1789" width="20.140625" style="1" customWidth="1"/>
    <col min="1790" max="1790" width="18.7109375" style="1" customWidth="1"/>
    <col min="1791" max="1792" width="9.140625" style="1" customWidth="1"/>
    <col min="1793" max="1793" width="12.5703125" style="1" bestFit="1" customWidth="1"/>
    <col min="1794" max="1798" width="9.140625" style="1" customWidth="1"/>
    <col min="1799" max="1799" width="30.7109375" style="1" bestFit="1" customWidth="1"/>
    <col min="1800" max="1800" width="15.28515625" style="1" customWidth="1"/>
    <col min="1801" max="1801" width="20.5703125" style="1" bestFit="1" customWidth="1"/>
    <col min="1802" max="1802" width="11.7109375" style="1" customWidth="1"/>
    <col min="1803" max="1803" width="15.85546875" style="1" bestFit="1" customWidth="1"/>
    <col min="1804" max="1804" width="26.42578125" style="1" bestFit="1" customWidth="1"/>
    <col min="1805" max="1805" width="22.140625" style="1" bestFit="1" customWidth="1"/>
    <col min="1806" max="1806" width="9.140625" style="1" customWidth="1"/>
    <col min="1807" max="1807" width="10.7109375" style="1" customWidth="1"/>
    <col min="1808" max="2031" width="9.140625" style="1" customWidth="1"/>
    <col min="2032" max="2032" width="3" style="1" bestFit="1" customWidth="1"/>
    <col min="2033" max="2033" width="10.140625" style="1" bestFit="1" customWidth="1"/>
    <col min="2034" max="2034" width="36.5703125" style="1" bestFit="1" customWidth="1"/>
    <col min="2035" max="2035" width="18.5703125" style="1" customWidth="1"/>
    <col min="2036" max="2036" width="17.140625" style="1" customWidth="1"/>
    <col min="2037" max="2040" width="4" style="1"/>
    <col min="2041" max="2041" width="4" style="1" bestFit="1" customWidth="1"/>
    <col min="2042" max="2042" width="32.42578125" style="1" customWidth="1"/>
    <col min="2043" max="2043" width="16.7109375" style="1" customWidth="1"/>
    <col min="2044" max="2044" width="16.85546875" style="1" customWidth="1"/>
    <col min="2045" max="2045" width="20.140625" style="1" customWidth="1"/>
    <col min="2046" max="2046" width="18.7109375" style="1" customWidth="1"/>
    <col min="2047" max="2048" width="9.140625" style="1" customWidth="1"/>
    <col min="2049" max="2049" width="12.5703125" style="1" bestFit="1" customWidth="1"/>
    <col min="2050" max="2054" width="9.140625" style="1" customWidth="1"/>
    <col min="2055" max="2055" width="30.7109375" style="1" bestFit="1" customWidth="1"/>
    <col min="2056" max="2056" width="15.28515625" style="1" customWidth="1"/>
    <col min="2057" max="2057" width="20.5703125" style="1" bestFit="1" customWidth="1"/>
    <col min="2058" max="2058" width="11.7109375" style="1" customWidth="1"/>
    <col min="2059" max="2059" width="15.85546875" style="1" bestFit="1" customWidth="1"/>
    <col min="2060" max="2060" width="26.42578125" style="1" bestFit="1" customWidth="1"/>
    <col min="2061" max="2061" width="22.140625" style="1" bestFit="1" customWidth="1"/>
    <col min="2062" max="2062" width="9.140625" style="1" customWidth="1"/>
    <col min="2063" max="2063" width="10.7109375" style="1" customWidth="1"/>
    <col min="2064" max="2287" width="9.140625" style="1" customWidth="1"/>
    <col min="2288" max="2288" width="3" style="1" bestFit="1" customWidth="1"/>
    <col min="2289" max="2289" width="10.140625" style="1" bestFit="1" customWidth="1"/>
    <col min="2290" max="2290" width="36.5703125" style="1" bestFit="1" customWidth="1"/>
    <col min="2291" max="2291" width="18.5703125" style="1" customWidth="1"/>
    <col min="2292" max="2292" width="17.140625" style="1" customWidth="1"/>
    <col min="2293" max="2296" width="4" style="1"/>
    <col min="2297" max="2297" width="4" style="1" bestFit="1" customWidth="1"/>
    <col min="2298" max="2298" width="32.42578125" style="1" customWidth="1"/>
    <col min="2299" max="2299" width="16.7109375" style="1" customWidth="1"/>
    <col min="2300" max="2300" width="16.85546875" style="1" customWidth="1"/>
    <col min="2301" max="2301" width="20.140625" style="1" customWidth="1"/>
    <col min="2302" max="2302" width="18.7109375" style="1" customWidth="1"/>
    <col min="2303" max="2304" width="9.140625" style="1" customWidth="1"/>
    <col min="2305" max="2305" width="12.5703125" style="1" bestFit="1" customWidth="1"/>
    <col min="2306" max="2310" width="9.140625" style="1" customWidth="1"/>
    <col min="2311" max="2311" width="30.7109375" style="1" bestFit="1" customWidth="1"/>
    <col min="2312" max="2312" width="15.28515625" style="1" customWidth="1"/>
    <col min="2313" max="2313" width="20.5703125" style="1" bestFit="1" customWidth="1"/>
    <col min="2314" max="2314" width="11.7109375" style="1" customWidth="1"/>
    <col min="2315" max="2315" width="15.85546875" style="1" bestFit="1" customWidth="1"/>
    <col min="2316" max="2316" width="26.42578125" style="1" bestFit="1" customWidth="1"/>
    <col min="2317" max="2317" width="22.140625" style="1" bestFit="1" customWidth="1"/>
    <col min="2318" max="2318" width="9.140625" style="1" customWidth="1"/>
    <col min="2319" max="2319" width="10.7109375" style="1" customWidth="1"/>
    <col min="2320" max="2543" width="9.140625" style="1" customWidth="1"/>
    <col min="2544" max="2544" width="3" style="1" bestFit="1" customWidth="1"/>
    <col min="2545" max="2545" width="10.140625" style="1" bestFit="1" customWidth="1"/>
    <col min="2546" max="2546" width="36.5703125" style="1" bestFit="1" customWidth="1"/>
    <col min="2547" max="2547" width="18.5703125" style="1" customWidth="1"/>
    <col min="2548" max="2548" width="17.140625" style="1" customWidth="1"/>
    <col min="2549" max="2552" width="4" style="1"/>
    <col min="2553" max="2553" width="4" style="1" bestFit="1" customWidth="1"/>
    <col min="2554" max="2554" width="32.42578125" style="1" customWidth="1"/>
    <col min="2555" max="2555" width="16.7109375" style="1" customWidth="1"/>
    <col min="2556" max="2556" width="16.85546875" style="1" customWidth="1"/>
    <col min="2557" max="2557" width="20.140625" style="1" customWidth="1"/>
    <col min="2558" max="2558" width="18.7109375" style="1" customWidth="1"/>
    <col min="2559" max="2560" width="9.140625" style="1" customWidth="1"/>
    <col min="2561" max="2561" width="12.5703125" style="1" bestFit="1" customWidth="1"/>
    <col min="2562" max="2566" width="9.140625" style="1" customWidth="1"/>
    <col min="2567" max="2567" width="30.7109375" style="1" bestFit="1" customWidth="1"/>
    <col min="2568" max="2568" width="15.28515625" style="1" customWidth="1"/>
    <col min="2569" max="2569" width="20.5703125" style="1" bestFit="1" customWidth="1"/>
    <col min="2570" max="2570" width="11.7109375" style="1" customWidth="1"/>
    <col min="2571" max="2571" width="15.85546875" style="1" bestFit="1" customWidth="1"/>
    <col min="2572" max="2572" width="26.42578125" style="1" bestFit="1" customWidth="1"/>
    <col min="2573" max="2573" width="22.140625" style="1" bestFit="1" customWidth="1"/>
    <col min="2574" max="2574" width="9.140625" style="1" customWidth="1"/>
    <col min="2575" max="2575" width="10.7109375" style="1" customWidth="1"/>
    <col min="2576" max="2799" width="9.140625" style="1" customWidth="1"/>
    <col min="2800" max="2800" width="3" style="1" bestFit="1" customWidth="1"/>
    <col min="2801" max="2801" width="10.140625" style="1" bestFit="1" customWidth="1"/>
    <col min="2802" max="2802" width="36.5703125" style="1" bestFit="1" customWidth="1"/>
    <col min="2803" max="2803" width="18.5703125" style="1" customWidth="1"/>
    <col min="2804" max="2804" width="17.140625" style="1" customWidth="1"/>
    <col min="2805" max="2808" width="4" style="1"/>
    <col min="2809" max="2809" width="4" style="1" bestFit="1" customWidth="1"/>
    <col min="2810" max="2810" width="32.42578125" style="1" customWidth="1"/>
    <col min="2811" max="2811" width="16.7109375" style="1" customWidth="1"/>
    <col min="2812" max="2812" width="16.85546875" style="1" customWidth="1"/>
    <col min="2813" max="2813" width="20.140625" style="1" customWidth="1"/>
    <col min="2814" max="2814" width="18.7109375" style="1" customWidth="1"/>
    <col min="2815" max="2816" width="9.140625" style="1" customWidth="1"/>
    <col min="2817" max="2817" width="12.5703125" style="1" bestFit="1" customWidth="1"/>
    <col min="2818" max="2822" width="9.140625" style="1" customWidth="1"/>
    <col min="2823" max="2823" width="30.7109375" style="1" bestFit="1" customWidth="1"/>
    <col min="2824" max="2824" width="15.28515625" style="1" customWidth="1"/>
    <col min="2825" max="2825" width="20.5703125" style="1" bestFit="1" customWidth="1"/>
    <col min="2826" max="2826" width="11.7109375" style="1" customWidth="1"/>
    <col min="2827" max="2827" width="15.85546875" style="1" bestFit="1" customWidth="1"/>
    <col min="2828" max="2828" width="26.42578125" style="1" bestFit="1" customWidth="1"/>
    <col min="2829" max="2829" width="22.140625" style="1" bestFit="1" customWidth="1"/>
    <col min="2830" max="2830" width="9.140625" style="1" customWidth="1"/>
    <col min="2831" max="2831" width="10.7109375" style="1" customWidth="1"/>
    <col min="2832" max="3055" width="9.140625" style="1" customWidth="1"/>
    <col min="3056" max="3056" width="3" style="1" bestFit="1" customWidth="1"/>
    <col min="3057" max="3057" width="10.140625" style="1" bestFit="1" customWidth="1"/>
    <col min="3058" max="3058" width="36.5703125" style="1" bestFit="1" customWidth="1"/>
    <col min="3059" max="3059" width="18.5703125" style="1" customWidth="1"/>
    <col min="3060" max="3060" width="17.140625" style="1" customWidth="1"/>
    <col min="3061" max="3064" width="4" style="1"/>
    <col min="3065" max="3065" width="4" style="1" bestFit="1" customWidth="1"/>
    <col min="3066" max="3066" width="32.42578125" style="1" customWidth="1"/>
    <col min="3067" max="3067" width="16.7109375" style="1" customWidth="1"/>
    <col min="3068" max="3068" width="16.85546875" style="1" customWidth="1"/>
    <col min="3069" max="3069" width="20.140625" style="1" customWidth="1"/>
    <col min="3070" max="3070" width="18.7109375" style="1" customWidth="1"/>
    <col min="3071" max="3072" width="9.140625" style="1" customWidth="1"/>
    <col min="3073" max="3073" width="12.5703125" style="1" bestFit="1" customWidth="1"/>
    <col min="3074" max="3078" width="9.140625" style="1" customWidth="1"/>
    <col min="3079" max="3079" width="30.7109375" style="1" bestFit="1" customWidth="1"/>
    <col min="3080" max="3080" width="15.28515625" style="1" customWidth="1"/>
    <col min="3081" max="3081" width="20.5703125" style="1" bestFit="1" customWidth="1"/>
    <col min="3082" max="3082" width="11.7109375" style="1" customWidth="1"/>
    <col min="3083" max="3083" width="15.85546875" style="1" bestFit="1" customWidth="1"/>
    <col min="3084" max="3084" width="26.42578125" style="1" bestFit="1" customWidth="1"/>
    <col min="3085" max="3085" width="22.140625" style="1" bestFit="1" customWidth="1"/>
    <col min="3086" max="3086" width="9.140625" style="1" customWidth="1"/>
    <col min="3087" max="3087" width="10.7109375" style="1" customWidth="1"/>
    <col min="3088" max="3311" width="9.140625" style="1" customWidth="1"/>
    <col min="3312" max="3312" width="3" style="1" bestFit="1" customWidth="1"/>
    <col min="3313" max="3313" width="10.140625" style="1" bestFit="1" customWidth="1"/>
    <col min="3314" max="3314" width="36.5703125" style="1" bestFit="1" customWidth="1"/>
    <col min="3315" max="3315" width="18.5703125" style="1" customWidth="1"/>
    <col min="3316" max="3316" width="17.140625" style="1" customWidth="1"/>
    <col min="3317" max="3320" width="4" style="1"/>
    <col min="3321" max="3321" width="4" style="1" bestFit="1" customWidth="1"/>
    <col min="3322" max="3322" width="32.42578125" style="1" customWidth="1"/>
    <col min="3323" max="3323" width="16.7109375" style="1" customWidth="1"/>
    <col min="3324" max="3324" width="16.85546875" style="1" customWidth="1"/>
    <col min="3325" max="3325" width="20.140625" style="1" customWidth="1"/>
    <col min="3326" max="3326" width="18.7109375" style="1" customWidth="1"/>
    <col min="3327" max="3328" width="9.140625" style="1" customWidth="1"/>
    <col min="3329" max="3329" width="12.5703125" style="1" bestFit="1" customWidth="1"/>
    <col min="3330" max="3334" width="9.140625" style="1" customWidth="1"/>
    <col min="3335" max="3335" width="30.7109375" style="1" bestFit="1" customWidth="1"/>
    <col min="3336" max="3336" width="15.28515625" style="1" customWidth="1"/>
    <col min="3337" max="3337" width="20.5703125" style="1" bestFit="1" customWidth="1"/>
    <col min="3338" max="3338" width="11.7109375" style="1" customWidth="1"/>
    <col min="3339" max="3339" width="15.85546875" style="1" bestFit="1" customWidth="1"/>
    <col min="3340" max="3340" width="26.42578125" style="1" bestFit="1" customWidth="1"/>
    <col min="3341" max="3341" width="22.140625" style="1" bestFit="1" customWidth="1"/>
    <col min="3342" max="3342" width="9.140625" style="1" customWidth="1"/>
    <col min="3343" max="3343" width="10.7109375" style="1" customWidth="1"/>
    <col min="3344" max="3567" width="9.140625" style="1" customWidth="1"/>
    <col min="3568" max="3568" width="3" style="1" bestFit="1" customWidth="1"/>
    <col min="3569" max="3569" width="10.140625" style="1" bestFit="1" customWidth="1"/>
    <col min="3570" max="3570" width="36.5703125" style="1" bestFit="1" customWidth="1"/>
    <col min="3571" max="3571" width="18.5703125" style="1" customWidth="1"/>
    <col min="3572" max="3572" width="17.140625" style="1" customWidth="1"/>
    <col min="3573" max="3576" width="4" style="1"/>
    <col min="3577" max="3577" width="4" style="1" bestFit="1" customWidth="1"/>
    <col min="3578" max="3578" width="32.42578125" style="1" customWidth="1"/>
    <col min="3579" max="3579" width="16.7109375" style="1" customWidth="1"/>
    <col min="3580" max="3580" width="16.85546875" style="1" customWidth="1"/>
    <col min="3581" max="3581" width="20.140625" style="1" customWidth="1"/>
    <col min="3582" max="3582" width="18.7109375" style="1" customWidth="1"/>
    <col min="3583" max="3584" width="9.140625" style="1" customWidth="1"/>
    <col min="3585" max="3585" width="12.5703125" style="1" bestFit="1" customWidth="1"/>
    <col min="3586" max="3590" width="9.140625" style="1" customWidth="1"/>
    <col min="3591" max="3591" width="30.7109375" style="1" bestFit="1" customWidth="1"/>
    <col min="3592" max="3592" width="15.28515625" style="1" customWidth="1"/>
    <col min="3593" max="3593" width="20.5703125" style="1" bestFit="1" customWidth="1"/>
    <col min="3594" max="3594" width="11.7109375" style="1" customWidth="1"/>
    <col min="3595" max="3595" width="15.85546875" style="1" bestFit="1" customWidth="1"/>
    <col min="3596" max="3596" width="26.42578125" style="1" bestFit="1" customWidth="1"/>
    <col min="3597" max="3597" width="22.140625" style="1" bestFit="1" customWidth="1"/>
    <col min="3598" max="3598" width="9.140625" style="1" customWidth="1"/>
    <col min="3599" max="3599" width="10.7109375" style="1" customWidth="1"/>
    <col min="3600" max="3823" width="9.140625" style="1" customWidth="1"/>
    <col min="3824" max="3824" width="3" style="1" bestFit="1" customWidth="1"/>
    <col min="3825" max="3825" width="10.140625" style="1" bestFit="1" customWidth="1"/>
    <col min="3826" max="3826" width="36.5703125" style="1" bestFit="1" customWidth="1"/>
    <col min="3827" max="3827" width="18.5703125" style="1" customWidth="1"/>
    <col min="3828" max="3828" width="17.140625" style="1" customWidth="1"/>
    <col min="3829" max="3832" width="4" style="1"/>
    <col min="3833" max="3833" width="4" style="1" bestFit="1" customWidth="1"/>
    <col min="3834" max="3834" width="32.42578125" style="1" customWidth="1"/>
    <col min="3835" max="3835" width="16.7109375" style="1" customWidth="1"/>
    <col min="3836" max="3836" width="16.85546875" style="1" customWidth="1"/>
    <col min="3837" max="3837" width="20.140625" style="1" customWidth="1"/>
    <col min="3838" max="3838" width="18.7109375" style="1" customWidth="1"/>
    <col min="3839" max="3840" width="9.140625" style="1" customWidth="1"/>
    <col min="3841" max="3841" width="12.5703125" style="1" bestFit="1" customWidth="1"/>
    <col min="3842" max="3846" width="9.140625" style="1" customWidth="1"/>
    <col min="3847" max="3847" width="30.7109375" style="1" bestFit="1" customWidth="1"/>
    <col min="3848" max="3848" width="15.28515625" style="1" customWidth="1"/>
    <col min="3849" max="3849" width="20.5703125" style="1" bestFit="1" customWidth="1"/>
    <col min="3850" max="3850" width="11.7109375" style="1" customWidth="1"/>
    <col min="3851" max="3851" width="15.85546875" style="1" bestFit="1" customWidth="1"/>
    <col min="3852" max="3852" width="26.42578125" style="1" bestFit="1" customWidth="1"/>
    <col min="3853" max="3853" width="22.140625" style="1" bestFit="1" customWidth="1"/>
    <col min="3854" max="3854" width="9.140625" style="1" customWidth="1"/>
    <col min="3855" max="3855" width="10.7109375" style="1" customWidth="1"/>
    <col min="3856" max="4079" width="9.140625" style="1" customWidth="1"/>
    <col min="4080" max="4080" width="3" style="1" bestFit="1" customWidth="1"/>
    <col min="4081" max="4081" width="10.140625" style="1" bestFit="1" customWidth="1"/>
    <col min="4082" max="4082" width="36.5703125" style="1" bestFit="1" customWidth="1"/>
    <col min="4083" max="4083" width="18.5703125" style="1" customWidth="1"/>
    <col min="4084" max="4084" width="17.140625" style="1" customWidth="1"/>
    <col min="4085" max="4088" width="4" style="1"/>
    <col min="4089" max="4089" width="4" style="1" bestFit="1" customWidth="1"/>
    <col min="4090" max="4090" width="32.42578125" style="1" customWidth="1"/>
    <col min="4091" max="4091" width="16.7109375" style="1" customWidth="1"/>
    <col min="4092" max="4092" width="16.85546875" style="1" customWidth="1"/>
    <col min="4093" max="4093" width="20.140625" style="1" customWidth="1"/>
    <col min="4094" max="4094" width="18.7109375" style="1" customWidth="1"/>
    <col min="4095" max="4096" width="9.140625" style="1" customWidth="1"/>
    <col min="4097" max="4097" width="12.5703125" style="1" bestFit="1" customWidth="1"/>
    <col min="4098" max="4102" width="9.140625" style="1" customWidth="1"/>
    <col min="4103" max="4103" width="30.7109375" style="1" bestFit="1" customWidth="1"/>
    <col min="4104" max="4104" width="15.28515625" style="1" customWidth="1"/>
    <col min="4105" max="4105" width="20.5703125" style="1" bestFit="1" customWidth="1"/>
    <col min="4106" max="4106" width="11.7109375" style="1" customWidth="1"/>
    <col min="4107" max="4107" width="15.85546875" style="1" bestFit="1" customWidth="1"/>
    <col min="4108" max="4108" width="26.42578125" style="1" bestFit="1" customWidth="1"/>
    <col min="4109" max="4109" width="22.140625" style="1" bestFit="1" customWidth="1"/>
    <col min="4110" max="4110" width="9.140625" style="1" customWidth="1"/>
    <col min="4111" max="4111" width="10.7109375" style="1" customWidth="1"/>
    <col min="4112" max="4335" width="9.140625" style="1" customWidth="1"/>
    <col min="4336" max="4336" width="3" style="1" bestFit="1" customWidth="1"/>
    <col min="4337" max="4337" width="10.140625" style="1" bestFit="1" customWidth="1"/>
    <col min="4338" max="4338" width="36.5703125" style="1" bestFit="1" customWidth="1"/>
    <col min="4339" max="4339" width="18.5703125" style="1" customWidth="1"/>
    <col min="4340" max="4340" width="17.140625" style="1" customWidth="1"/>
    <col min="4341" max="4344" width="4" style="1"/>
    <col min="4345" max="4345" width="4" style="1" bestFit="1" customWidth="1"/>
    <col min="4346" max="4346" width="32.42578125" style="1" customWidth="1"/>
    <col min="4347" max="4347" width="16.7109375" style="1" customWidth="1"/>
    <col min="4348" max="4348" width="16.85546875" style="1" customWidth="1"/>
    <col min="4349" max="4349" width="20.140625" style="1" customWidth="1"/>
    <col min="4350" max="4350" width="18.7109375" style="1" customWidth="1"/>
    <col min="4351" max="4352" width="9.140625" style="1" customWidth="1"/>
    <col min="4353" max="4353" width="12.5703125" style="1" bestFit="1" customWidth="1"/>
    <col min="4354" max="4358" width="9.140625" style="1" customWidth="1"/>
    <col min="4359" max="4359" width="30.7109375" style="1" bestFit="1" customWidth="1"/>
    <col min="4360" max="4360" width="15.28515625" style="1" customWidth="1"/>
    <col min="4361" max="4361" width="20.5703125" style="1" bestFit="1" customWidth="1"/>
    <col min="4362" max="4362" width="11.7109375" style="1" customWidth="1"/>
    <col min="4363" max="4363" width="15.85546875" style="1" bestFit="1" customWidth="1"/>
    <col min="4364" max="4364" width="26.42578125" style="1" bestFit="1" customWidth="1"/>
    <col min="4365" max="4365" width="22.140625" style="1" bestFit="1" customWidth="1"/>
    <col min="4366" max="4366" width="9.140625" style="1" customWidth="1"/>
    <col min="4367" max="4367" width="10.7109375" style="1" customWidth="1"/>
    <col min="4368" max="4591" width="9.140625" style="1" customWidth="1"/>
    <col min="4592" max="4592" width="3" style="1" bestFit="1" customWidth="1"/>
    <col min="4593" max="4593" width="10.140625" style="1" bestFit="1" customWidth="1"/>
    <col min="4594" max="4594" width="36.5703125" style="1" bestFit="1" customWidth="1"/>
    <col min="4595" max="4595" width="18.5703125" style="1" customWidth="1"/>
    <col min="4596" max="4596" width="17.140625" style="1" customWidth="1"/>
    <col min="4597" max="4600" width="4" style="1"/>
    <col min="4601" max="4601" width="4" style="1" bestFit="1" customWidth="1"/>
    <col min="4602" max="4602" width="32.42578125" style="1" customWidth="1"/>
    <col min="4603" max="4603" width="16.7109375" style="1" customWidth="1"/>
    <col min="4604" max="4604" width="16.85546875" style="1" customWidth="1"/>
    <col min="4605" max="4605" width="20.140625" style="1" customWidth="1"/>
    <col min="4606" max="4606" width="18.7109375" style="1" customWidth="1"/>
    <col min="4607" max="4608" width="9.140625" style="1" customWidth="1"/>
    <col min="4609" max="4609" width="12.5703125" style="1" bestFit="1" customWidth="1"/>
    <col min="4610" max="4614" width="9.140625" style="1" customWidth="1"/>
    <col min="4615" max="4615" width="30.7109375" style="1" bestFit="1" customWidth="1"/>
    <col min="4616" max="4616" width="15.28515625" style="1" customWidth="1"/>
    <col min="4617" max="4617" width="20.5703125" style="1" bestFit="1" customWidth="1"/>
    <col min="4618" max="4618" width="11.7109375" style="1" customWidth="1"/>
    <col min="4619" max="4619" width="15.85546875" style="1" bestFit="1" customWidth="1"/>
    <col min="4620" max="4620" width="26.42578125" style="1" bestFit="1" customWidth="1"/>
    <col min="4621" max="4621" width="22.140625" style="1" bestFit="1" customWidth="1"/>
    <col min="4622" max="4622" width="9.140625" style="1" customWidth="1"/>
    <col min="4623" max="4623" width="10.7109375" style="1" customWidth="1"/>
    <col min="4624" max="4847" width="9.140625" style="1" customWidth="1"/>
    <col min="4848" max="4848" width="3" style="1" bestFit="1" customWidth="1"/>
    <col min="4849" max="4849" width="10.140625" style="1" bestFit="1" customWidth="1"/>
    <col min="4850" max="4850" width="36.5703125" style="1" bestFit="1" customWidth="1"/>
    <col min="4851" max="4851" width="18.5703125" style="1" customWidth="1"/>
    <col min="4852" max="4852" width="17.140625" style="1" customWidth="1"/>
    <col min="4853" max="4856" width="4" style="1"/>
    <col min="4857" max="4857" width="4" style="1" bestFit="1" customWidth="1"/>
    <col min="4858" max="4858" width="32.42578125" style="1" customWidth="1"/>
    <col min="4859" max="4859" width="16.7109375" style="1" customWidth="1"/>
    <col min="4860" max="4860" width="16.85546875" style="1" customWidth="1"/>
    <col min="4861" max="4861" width="20.140625" style="1" customWidth="1"/>
    <col min="4862" max="4862" width="18.7109375" style="1" customWidth="1"/>
    <col min="4863" max="4864" width="9.140625" style="1" customWidth="1"/>
    <col min="4865" max="4865" width="12.5703125" style="1" bestFit="1" customWidth="1"/>
    <col min="4866" max="4870" width="9.140625" style="1" customWidth="1"/>
    <col min="4871" max="4871" width="30.7109375" style="1" bestFit="1" customWidth="1"/>
    <col min="4872" max="4872" width="15.28515625" style="1" customWidth="1"/>
    <col min="4873" max="4873" width="20.5703125" style="1" bestFit="1" customWidth="1"/>
    <col min="4874" max="4874" width="11.7109375" style="1" customWidth="1"/>
    <col min="4875" max="4875" width="15.85546875" style="1" bestFit="1" customWidth="1"/>
    <col min="4876" max="4876" width="26.42578125" style="1" bestFit="1" customWidth="1"/>
    <col min="4877" max="4877" width="22.140625" style="1" bestFit="1" customWidth="1"/>
    <col min="4878" max="4878" width="9.140625" style="1" customWidth="1"/>
    <col min="4879" max="4879" width="10.7109375" style="1" customWidth="1"/>
    <col min="4880" max="5103" width="9.140625" style="1" customWidth="1"/>
    <col min="5104" max="5104" width="3" style="1" bestFit="1" customWidth="1"/>
    <col min="5105" max="5105" width="10.140625" style="1" bestFit="1" customWidth="1"/>
    <col min="5106" max="5106" width="36.5703125" style="1" bestFit="1" customWidth="1"/>
    <col min="5107" max="5107" width="18.5703125" style="1" customWidth="1"/>
    <col min="5108" max="5108" width="17.140625" style="1" customWidth="1"/>
    <col min="5109" max="5112" width="4" style="1"/>
    <col min="5113" max="5113" width="4" style="1" bestFit="1" customWidth="1"/>
    <col min="5114" max="5114" width="32.42578125" style="1" customWidth="1"/>
    <col min="5115" max="5115" width="16.7109375" style="1" customWidth="1"/>
    <col min="5116" max="5116" width="16.85546875" style="1" customWidth="1"/>
    <col min="5117" max="5117" width="20.140625" style="1" customWidth="1"/>
    <col min="5118" max="5118" width="18.7109375" style="1" customWidth="1"/>
    <col min="5119" max="5120" width="9.140625" style="1" customWidth="1"/>
    <col min="5121" max="5121" width="12.5703125" style="1" bestFit="1" customWidth="1"/>
    <col min="5122" max="5126" width="9.140625" style="1" customWidth="1"/>
    <col min="5127" max="5127" width="30.7109375" style="1" bestFit="1" customWidth="1"/>
    <col min="5128" max="5128" width="15.28515625" style="1" customWidth="1"/>
    <col min="5129" max="5129" width="20.5703125" style="1" bestFit="1" customWidth="1"/>
    <col min="5130" max="5130" width="11.7109375" style="1" customWidth="1"/>
    <col min="5131" max="5131" width="15.85546875" style="1" bestFit="1" customWidth="1"/>
    <col min="5132" max="5132" width="26.42578125" style="1" bestFit="1" customWidth="1"/>
    <col min="5133" max="5133" width="22.140625" style="1" bestFit="1" customWidth="1"/>
    <col min="5134" max="5134" width="9.140625" style="1" customWidth="1"/>
    <col min="5135" max="5135" width="10.7109375" style="1" customWidth="1"/>
    <col min="5136" max="5359" width="9.140625" style="1" customWidth="1"/>
    <col min="5360" max="5360" width="3" style="1" bestFit="1" customWidth="1"/>
    <col min="5361" max="5361" width="10.140625" style="1" bestFit="1" customWidth="1"/>
    <col min="5362" max="5362" width="36.5703125" style="1" bestFit="1" customWidth="1"/>
    <col min="5363" max="5363" width="18.5703125" style="1" customWidth="1"/>
    <col min="5364" max="5364" width="17.140625" style="1" customWidth="1"/>
    <col min="5365" max="5368" width="4" style="1"/>
    <col min="5369" max="5369" width="4" style="1" bestFit="1" customWidth="1"/>
    <col min="5370" max="5370" width="32.42578125" style="1" customWidth="1"/>
    <col min="5371" max="5371" width="16.7109375" style="1" customWidth="1"/>
    <col min="5372" max="5372" width="16.85546875" style="1" customWidth="1"/>
    <col min="5373" max="5373" width="20.140625" style="1" customWidth="1"/>
    <col min="5374" max="5374" width="18.7109375" style="1" customWidth="1"/>
    <col min="5375" max="5376" width="9.140625" style="1" customWidth="1"/>
    <col min="5377" max="5377" width="12.5703125" style="1" bestFit="1" customWidth="1"/>
    <col min="5378" max="5382" width="9.140625" style="1" customWidth="1"/>
    <col min="5383" max="5383" width="30.7109375" style="1" bestFit="1" customWidth="1"/>
    <col min="5384" max="5384" width="15.28515625" style="1" customWidth="1"/>
    <col min="5385" max="5385" width="20.5703125" style="1" bestFit="1" customWidth="1"/>
    <col min="5386" max="5386" width="11.7109375" style="1" customWidth="1"/>
    <col min="5387" max="5387" width="15.85546875" style="1" bestFit="1" customWidth="1"/>
    <col min="5388" max="5388" width="26.42578125" style="1" bestFit="1" customWidth="1"/>
    <col min="5389" max="5389" width="22.140625" style="1" bestFit="1" customWidth="1"/>
    <col min="5390" max="5390" width="9.140625" style="1" customWidth="1"/>
    <col min="5391" max="5391" width="10.7109375" style="1" customWidth="1"/>
    <col min="5392" max="5615" width="9.140625" style="1" customWidth="1"/>
    <col min="5616" max="5616" width="3" style="1" bestFit="1" customWidth="1"/>
    <col min="5617" max="5617" width="10.140625" style="1" bestFit="1" customWidth="1"/>
    <col min="5618" max="5618" width="36.5703125" style="1" bestFit="1" customWidth="1"/>
    <col min="5619" max="5619" width="18.5703125" style="1" customWidth="1"/>
    <col min="5620" max="5620" width="17.140625" style="1" customWidth="1"/>
    <col min="5621" max="5624" width="4" style="1"/>
    <col min="5625" max="5625" width="4" style="1" bestFit="1" customWidth="1"/>
    <col min="5626" max="5626" width="32.42578125" style="1" customWidth="1"/>
    <col min="5627" max="5627" width="16.7109375" style="1" customWidth="1"/>
    <col min="5628" max="5628" width="16.85546875" style="1" customWidth="1"/>
    <col min="5629" max="5629" width="20.140625" style="1" customWidth="1"/>
    <col min="5630" max="5630" width="18.7109375" style="1" customWidth="1"/>
    <col min="5631" max="5632" width="9.140625" style="1" customWidth="1"/>
    <col min="5633" max="5633" width="12.5703125" style="1" bestFit="1" customWidth="1"/>
    <col min="5634" max="5638" width="9.140625" style="1" customWidth="1"/>
    <col min="5639" max="5639" width="30.7109375" style="1" bestFit="1" customWidth="1"/>
    <col min="5640" max="5640" width="15.28515625" style="1" customWidth="1"/>
    <col min="5641" max="5641" width="20.5703125" style="1" bestFit="1" customWidth="1"/>
    <col min="5642" max="5642" width="11.7109375" style="1" customWidth="1"/>
    <col min="5643" max="5643" width="15.85546875" style="1" bestFit="1" customWidth="1"/>
    <col min="5644" max="5644" width="26.42578125" style="1" bestFit="1" customWidth="1"/>
    <col min="5645" max="5645" width="22.140625" style="1" bestFit="1" customWidth="1"/>
    <col min="5646" max="5646" width="9.140625" style="1" customWidth="1"/>
    <col min="5647" max="5647" width="10.7109375" style="1" customWidth="1"/>
    <col min="5648" max="5871" width="9.140625" style="1" customWidth="1"/>
    <col min="5872" max="5872" width="3" style="1" bestFit="1" customWidth="1"/>
    <col min="5873" max="5873" width="10.140625" style="1" bestFit="1" customWidth="1"/>
    <col min="5874" max="5874" width="36.5703125" style="1" bestFit="1" customWidth="1"/>
    <col min="5875" max="5875" width="18.5703125" style="1" customWidth="1"/>
    <col min="5876" max="5876" width="17.140625" style="1" customWidth="1"/>
    <col min="5877" max="5880" width="4" style="1"/>
    <col min="5881" max="5881" width="4" style="1" bestFit="1" customWidth="1"/>
    <col min="5882" max="5882" width="32.42578125" style="1" customWidth="1"/>
    <col min="5883" max="5883" width="16.7109375" style="1" customWidth="1"/>
    <col min="5884" max="5884" width="16.85546875" style="1" customWidth="1"/>
    <col min="5885" max="5885" width="20.140625" style="1" customWidth="1"/>
    <col min="5886" max="5886" width="18.7109375" style="1" customWidth="1"/>
    <col min="5887" max="5888" width="9.140625" style="1" customWidth="1"/>
    <col min="5889" max="5889" width="12.5703125" style="1" bestFit="1" customWidth="1"/>
    <col min="5890" max="5894" width="9.140625" style="1" customWidth="1"/>
    <col min="5895" max="5895" width="30.7109375" style="1" bestFit="1" customWidth="1"/>
    <col min="5896" max="5896" width="15.28515625" style="1" customWidth="1"/>
    <col min="5897" max="5897" width="20.5703125" style="1" bestFit="1" customWidth="1"/>
    <col min="5898" max="5898" width="11.7109375" style="1" customWidth="1"/>
    <col min="5899" max="5899" width="15.85546875" style="1" bestFit="1" customWidth="1"/>
    <col min="5900" max="5900" width="26.42578125" style="1" bestFit="1" customWidth="1"/>
    <col min="5901" max="5901" width="22.140625" style="1" bestFit="1" customWidth="1"/>
    <col min="5902" max="5902" width="9.140625" style="1" customWidth="1"/>
    <col min="5903" max="5903" width="10.7109375" style="1" customWidth="1"/>
    <col min="5904" max="6127" width="9.140625" style="1" customWidth="1"/>
    <col min="6128" max="6128" width="3" style="1" bestFit="1" customWidth="1"/>
    <col min="6129" max="6129" width="10.140625" style="1" bestFit="1" customWidth="1"/>
    <col min="6130" max="6130" width="36.5703125" style="1" bestFit="1" customWidth="1"/>
    <col min="6131" max="6131" width="18.5703125" style="1" customWidth="1"/>
    <col min="6132" max="6132" width="17.140625" style="1" customWidth="1"/>
    <col min="6133" max="6136" width="4" style="1"/>
    <col min="6137" max="6137" width="4" style="1" bestFit="1" customWidth="1"/>
    <col min="6138" max="6138" width="32.42578125" style="1" customWidth="1"/>
    <col min="6139" max="6139" width="16.7109375" style="1" customWidth="1"/>
    <col min="6140" max="6140" width="16.85546875" style="1" customWidth="1"/>
    <col min="6141" max="6141" width="20.140625" style="1" customWidth="1"/>
    <col min="6142" max="6142" width="18.7109375" style="1" customWidth="1"/>
    <col min="6143" max="6144" width="9.140625" style="1" customWidth="1"/>
    <col min="6145" max="6145" width="12.5703125" style="1" bestFit="1" customWidth="1"/>
    <col min="6146" max="6150" width="9.140625" style="1" customWidth="1"/>
    <col min="6151" max="6151" width="30.7109375" style="1" bestFit="1" customWidth="1"/>
    <col min="6152" max="6152" width="15.28515625" style="1" customWidth="1"/>
    <col min="6153" max="6153" width="20.5703125" style="1" bestFit="1" customWidth="1"/>
    <col min="6154" max="6154" width="11.7109375" style="1" customWidth="1"/>
    <col min="6155" max="6155" width="15.85546875" style="1" bestFit="1" customWidth="1"/>
    <col min="6156" max="6156" width="26.42578125" style="1" bestFit="1" customWidth="1"/>
    <col min="6157" max="6157" width="22.140625" style="1" bestFit="1" customWidth="1"/>
    <col min="6158" max="6158" width="9.140625" style="1" customWidth="1"/>
    <col min="6159" max="6159" width="10.7109375" style="1" customWidth="1"/>
    <col min="6160" max="6383" width="9.140625" style="1" customWidth="1"/>
    <col min="6384" max="6384" width="3" style="1" bestFit="1" customWidth="1"/>
    <col min="6385" max="6385" width="10.140625" style="1" bestFit="1" customWidth="1"/>
    <col min="6386" max="6386" width="36.5703125" style="1" bestFit="1" customWidth="1"/>
    <col min="6387" max="6387" width="18.5703125" style="1" customWidth="1"/>
    <col min="6388" max="6388" width="17.140625" style="1" customWidth="1"/>
    <col min="6389" max="6392" width="4" style="1"/>
    <col min="6393" max="6393" width="4" style="1" bestFit="1" customWidth="1"/>
    <col min="6394" max="6394" width="32.42578125" style="1" customWidth="1"/>
    <col min="6395" max="6395" width="16.7109375" style="1" customWidth="1"/>
    <col min="6396" max="6396" width="16.85546875" style="1" customWidth="1"/>
    <col min="6397" max="6397" width="20.140625" style="1" customWidth="1"/>
    <col min="6398" max="6398" width="18.7109375" style="1" customWidth="1"/>
    <col min="6399" max="6400" width="9.140625" style="1" customWidth="1"/>
    <col min="6401" max="6401" width="12.5703125" style="1" bestFit="1" customWidth="1"/>
    <col min="6402" max="6406" width="9.140625" style="1" customWidth="1"/>
    <col min="6407" max="6407" width="30.7109375" style="1" bestFit="1" customWidth="1"/>
    <col min="6408" max="6408" width="15.28515625" style="1" customWidth="1"/>
    <col min="6409" max="6409" width="20.5703125" style="1" bestFit="1" customWidth="1"/>
    <col min="6410" max="6410" width="11.7109375" style="1" customWidth="1"/>
    <col min="6411" max="6411" width="15.85546875" style="1" bestFit="1" customWidth="1"/>
    <col min="6412" max="6412" width="26.42578125" style="1" bestFit="1" customWidth="1"/>
    <col min="6413" max="6413" width="22.140625" style="1" bestFit="1" customWidth="1"/>
    <col min="6414" max="6414" width="9.140625" style="1" customWidth="1"/>
    <col min="6415" max="6415" width="10.7109375" style="1" customWidth="1"/>
    <col min="6416" max="6639" width="9.140625" style="1" customWidth="1"/>
    <col min="6640" max="6640" width="3" style="1" bestFit="1" customWidth="1"/>
    <col min="6641" max="6641" width="10.140625" style="1" bestFit="1" customWidth="1"/>
    <col min="6642" max="6642" width="36.5703125" style="1" bestFit="1" customWidth="1"/>
    <col min="6643" max="6643" width="18.5703125" style="1" customWidth="1"/>
    <col min="6644" max="6644" width="17.140625" style="1" customWidth="1"/>
    <col min="6645" max="6648" width="4" style="1"/>
    <col min="6649" max="6649" width="4" style="1" bestFit="1" customWidth="1"/>
    <col min="6650" max="6650" width="32.42578125" style="1" customWidth="1"/>
    <col min="6651" max="6651" width="16.7109375" style="1" customWidth="1"/>
    <col min="6652" max="6652" width="16.85546875" style="1" customWidth="1"/>
    <col min="6653" max="6653" width="20.140625" style="1" customWidth="1"/>
    <col min="6654" max="6654" width="18.7109375" style="1" customWidth="1"/>
    <col min="6655" max="6656" width="9.140625" style="1" customWidth="1"/>
    <col min="6657" max="6657" width="12.5703125" style="1" bestFit="1" customWidth="1"/>
    <col min="6658" max="6662" width="9.140625" style="1" customWidth="1"/>
    <col min="6663" max="6663" width="30.7109375" style="1" bestFit="1" customWidth="1"/>
    <col min="6664" max="6664" width="15.28515625" style="1" customWidth="1"/>
    <col min="6665" max="6665" width="20.5703125" style="1" bestFit="1" customWidth="1"/>
    <col min="6666" max="6666" width="11.7109375" style="1" customWidth="1"/>
    <col min="6667" max="6667" width="15.85546875" style="1" bestFit="1" customWidth="1"/>
    <col min="6668" max="6668" width="26.42578125" style="1" bestFit="1" customWidth="1"/>
    <col min="6669" max="6669" width="22.140625" style="1" bestFit="1" customWidth="1"/>
    <col min="6670" max="6670" width="9.140625" style="1" customWidth="1"/>
    <col min="6671" max="6671" width="10.7109375" style="1" customWidth="1"/>
    <col min="6672" max="6895" width="9.140625" style="1" customWidth="1"/>
    <col min="6896" max="6896" width="3" style="1" bestFit="1" customWidth="1"/>
    <col min="6897" max="6897" width="10.140625" style="1" bestFit="1" customWidth="1"/>
    <col min="6898" max="6898" width="36.5703125" style="1" bestFit="1" customWidth="1"/>
    <col min="6899" max="6899" width="18.5703125" style="1" customWidth="1"/>
    <col min="6900" max="6900" width="17.140625" style="1" customWidth="1"/>
    <col min="6901" max="6904" width="4" style="1"/>
    <col min="6905" max="6905" width="4" style="1" bestFit="1" customWidth="1"/>
    <col min="6906" max="6906" width="32.42578125" style="1" customWidth="1"/>
    <col min="6907" max="6907" width="16.7109375" style="1" customWidth="1"/>
    <col min="6908" max="6908" width="16.85546875" style="1" customWidth="1"/>
    <col min="6909" max="6909" width="20.140625" style="1" customWidth="1"/>
    <col min="6910" max="6910" width="18.7109375" style="1" customWidth="1"/>
    <col min="6911" max="6912" width="9.140625" style="1" customWidth="1"/>
    <col min="6913" max="6913" width="12.5703125" style="1" bestFit="1" customWidth="1"/>
    <col min="6914" max="6918" width="9.140625" style="1" customWidth="1"/>
    <col min="6919" max="6919" width="30.7109375" style="1" bestFit="1" customWidth="1"/>
    <col min="6920" max="6920" width="15.28515625" style="1" customWidth="1"/>
    <col min="6921" max="6921" width="20.5703125" style="1" bestFit="1" customWidth="1"/>
    <col min="6922" max="6922" width="11.7109375" style="1" customWidth="1"/>
    <col min="6923" max="6923" width="15.85546875" style="1" bestFit="1" customWidth="1"/>
    <col min="6924" max="6924" width="26.42578125" style="1" bestFit="1" customWidth="1"/>
    <col min="6925" max="6925" width="22.140625" style="1" bestFit="1" customWidth="1"/>
    <col min="6926" max="6926" width="9.140625" style="1" customWidth="1"/>
    <col min="6927" max="6927" width="10.7109375" style="1" customWidth="1"/>
    <col min="6928" max="7151" width="9.140625" style="1" customWidth="1"/>
    <col min="7152" max="7152" width="3" style="1" bestFit="1" customWidth="1"/>
    <col min="7153" max="7153" width="10.140625" style="1" bestFit="1" customWidth="1"/>
    <col min="7154" max="7154" width="36.5703125" style="1" bestFit="1" customWidth="1"/>
    <col min="7155" max="7155" width="18.5703125" style="1" customWidth="1"/>
    <col min="7156" max="7156" width="17.140625" style="1" customWidth="1"/>
    <col min="7157" max="7160" width="4" style="1"/>
    <col min="7161" max="7161" width="4" style="1" bestFit="1" customWidth="1"/>
    <col min="7162" max="7162" width="32.42578125" style="1" customWidth="1"/>
    <col min="7163" max="7163" width="16.7109375" style="1" customWidth="1"/>
    <col min="7164" max="7164" width="16.85546875" style="1" customWidth="1"/>
    <col min="7165" max="7165" width="20.140625" style="1" customWidth="1"/>
    <col min="7166" max="7166" width="18.7109375" style="1" customWidth="1"/>
    <col min="7167" max="7168" width="9.140625" style="1" customWidth="1"/>
    <col min="7169" max="7169" width="12.5703125" style="1" bestFit="1" customWidth="1"/>
    <col min="7170" max="7174" width="9.140625" style="1" customWidth="1"/>
    <col min="7175" max="7175" width="30.7109375" style="1" bestFit="1" customWidth="1"/>
    <col min="7176" max="7176" width="15.28515625" style="1" customWidth="1"/>
    <col min="7177" max="7177" width="20.5703125" style="1" bestFit="1" customWidth="1"/>
    <col min="7178" max="7178" width="11.7109375" style="1" customWidth="1"/>
    <col min="7179" max="7179" width="15.85546875" style="1" bestFit="1" customWidth="1"/>
    <col min="7180" max="7180" width="26.42578125" style="1" bestFit="1" customWidth="1"/>
    <col min="7181" max="7181" width="22.140625" style="1" bestFit="1" customWidth="1"/>
    <col min="7182" max="7182" width="9.140625" style="1" customWidth="1"/>
    <col min="7183" max="7183" width="10.7109375" style="1" customWidth="1"/>
    <col min="7184" max="7407" width="9.140625" style="1" customWidth="1"/>
    <col min="7408" max="7408" width="3" style="1" bestFit="1" customWidth="1"/>
    <col min="7409" max="7409" width="10.140625" style="1" bestFit="1" customWidth="1"/>
    <col min="7410" max="7410" width="36.5703125" style="1" bestFit="1" customWidth="1"/>
    <col min="7411" max="7411" width="18.5703125" style="1" customWidth="1"/>
    <col min="7412" max="7412" width="17.140625" style="1" customWidth="1"/>
    <col min="7413" max="7416" width="4" style="1"/>
    <col min="7417" max="7417" width="4" style="1" bestFit="1" customWidth="1"/>
    <col min="7418" max="7418" width="32.42578125" style="1" customWidth="1"/>
    <col min="7419" max="7419" width="16.7109375" style="1" customWidth="1"/>
    <col min="7420" max="7420" width="16.85546875" style="1" customWidth="1"/>
    <col min="7421" max="7421" width="20.140625" style="1" customWidth="1"/>
    <col min="7422" max="7422" width="18.7109375" style="1" customWidth="1"/>
    <col min="7423" max="7424" width="9.140625" style="1" customWidth="1"/>
    <col min="7425" max="7425" width="12.5703125" style="1" bestFit="1" customWidth="1"/>
    <col min="7426" max="7430" width="9.140625" style="1" customWidth="1"/>
    <col min="7431" max="7431" width="30.7109375" style="1" bestFit="1" customWidth="1"/>
    <col min="7432" max="7432" width="15.28515625" style="1" customWidth="1"/>
    <col min="7433" max="7433" width="20.5703125" style="1" bestFit="1" customWidth="1"/>
    <col min="7434" max="7434" width="11.7109375" style="1" customWidth="1"/>
    <col min="7435" max="7435" width="15.85546875" style="1" bestFit="1" customWidth="1"/>
    <col min="7436" max="7436" width="26.42578125" style="1" bestFit="1" customWidth="1"/>
    <col min="7437" max="7437" width="22.140625" style="1" bestFit="1" customWidth="1"/>
    <col min="7438" max="7438" width="9.140625" style="1" customWidth="1"/>
    <col min="7439" max="7439" width="10.7109375" style="1" customWidth="1"/>
    <col min="7440" max="7663" width="9.140625" style="1" customWidth="1"/>
    <col min="7664" max="7664" width="3" style="1" bestFit="1" customWidth="1"/>
    <col min="7665" max="7665" width="10.140625" style="1" bestFit="1" customWidth="1"/>
    <col min="7666" max="7666" width="36.5703125" style="1" bestFit="1" customWidth="1"/>
    <col min="7667" max="7667" width="18.5703125" style="1" customWidth="1"/>
    <col min="7668" max="7668" width="17.140625" style="1" customWidth="1"/>
    <col min="7669" max="7672" width="4" style="1"/>
    <col min="7673" max="7673" width="4" style="1" bestFit="1" customWidth="1"/>
    <col min="7674" max="7674" width="32.42578125" style="1" customWidth="1"/>
    <col min="7675" max="7675" width="16.7109375" style="1" customWidth="1"/>
    <col min="7676" max="7676" width="16.85546875" style="1" customWidth="1"/>
    <col min="7677" max="7677" width="20.140625" style="1" customWidth="1"/>
    <col min="7678" max="7678" width="18.7109375" style="1" customWidth="1"/>
    <col min="7679" max="7680" width="9.140625" style="1" customWidth="1"/>
    <col min="7681" max="7681" width="12.5703125" style="1" bestFit="1" customWidth="1"/>
    <col min="7682" max="7686" width="9.140625" style="1" customWidth="1"/>
    <col min="7687" max="7687" width="30.7109375" style="1" bestFit="1" customWidth="1"/>
    <col min="7688" max="7688" width="15.28515625" style="1" customWidth="1"/>
    <col min="7689" max="7689" width="20.5703125" style="1" bestFit="1" customWidth="1"/>
    <col min="7690" max="7690" width="11.7109375" style="1" customWidth="1"/>
    <col min="7691" max="7691" width="15.85546875" style="1" bestFit="1" customWidth="1"/>
    <col min="7692" max="7692" width="26.42578125" style="1" bestFit="1" customWidth="1"/>
    <col min="7693" max="7693" width="22.140625" style="1" bestFit="1" customWidth="1"/>
    <col min="7694" max="7694" width="9.140625" style="1" customWidth="1"/>
    <col min="7695" max="7695" width="10.7109375" style="1" customWidth="1"/>
    <col min="7696" max="7919" width="9.140625" style="1" customWidth="1"/>
    <col min="7920" max="7920" width="3" style="1" bestFit="1" customWidth="1"/>
    <col min="7921" max="7921" width="10.140625" style="1" bestFit="1" customWidth="1"/>
    <col min="7922" max="7922" width="36.5703125" style="1" bestFit="1" customWidth="1"/>
    <col min="7923" max="7923" width="18.5703125" style="1" customWidth="1"/>
    <col min="7924" max="7924" width="17.140625" style="1" customWidth="1"/>
    <col min="7925" max="7928" width="4" style="1"/>
    <col min="7929" max="7929" width="4" style="1" bestFit="1" customWidth="1"/>
    <col min="7930" max="7930" width="32.42578125" style="1" customWidth="1"/>
    <col min="7931" max="7931" width="16.7109375" style="1" customWidth="1"/>
    <col min="7932" max="7932" width="16.85546875" style="1" customWidth="1"/>
    <col min="7933" max="7933" width="20.140625" style="1" customWidth="1"/>
    <col min="7934" max="7934" width="18.7109375" style="1" customWidth="1"/>
    <col min="7935" max="7936" width="9.140625" style="1" customWidth="1"/>
    <col min="7937" max="7937" width="12.5703125" style="1" bestFit="1" customWidth="1"/>
    <col min="7938" max="7942" width="9.140625" style="1" customWidth="1"/>
    <col min="7943" max="7943" width="30.7109375" style="1" bestFit="1" customWidth="1"/>
    <col min="7944" max="7944" width="15.28515625" style="1" customWidth="1"/>
    <col min="7945" max="7945" width="20.5703125" style="1" bestFit="1" customWidth="1"/>
    <col min="7946" max="7946" width="11.7109375" style="1" customWidth="1"/>
    <col min="7947" max="7947" width="15.85546875" style="1" bestFit="1" customWidth="1"/>
    <col min="7948" max="7948" width="26.42578125" style="1" bestFit="1" customWidth="1"/>
    <col min="7949" max="7949" width="22.140625" style="1" bestFit="1" customWidth="1"/>
    <col min="7950" max="7950" width="9.140625" style="1" customWidth="1"/>
    <col min="7951" max="7951" width="10.7109375" style="1" customWidth="1"/>
    <col min="7952" max="8175" width="9.140625" style="1" customWidth="1"/>
    <col min="8176" max="8176" width="3" style="1" bestFit="1" customWidth="1"/>
    <col min="8177" max="8177" width="10.140625" style="1" bestFit="1" customWidth="1"/>
    <col min="8178" max="8178" width="36.5703125" style="1" bestFit="1" customWidth="1"/>
    <col min="8179" max="8179" width="18.5703125" style="1" customWidth="1"/>
    <col min="8180" max="8180" width="17.140625" style="1" customWidth="1"/>
    <col min="8181" max="8184" width="4" style="1"/>
    <col min="8185" max="8185" width="4" style="1" bestFit="1" customWidth="1"/>
    <col min="8186" max="8186" width="32.42578125" style="1" customWidth="1"/>
    <col min="8187" max="8187" width="16.7109375" style="1" customWidth="1"/>
    <col min="8188" max="8188" width="16.85546875" style="1" customWidth="1"/>
    <col min="8189" max="8189" width="20.140625" style="1" customWidth="1"/>
    <col min="8190" max="8190" width="18.7109375" style="1" customWidth="1"/>
    <col min="8191" max="8192" width="9.140625" style="1" customWidth="1"/>
    <col min="8193" max="8193" width="12.5703125" style="1" bestFit="1" customWidth="1"/>
    <col min="8194" max="8198" width="9.140625" style="1" customWidth="1"/>
    <col min="8199" max="8199" width="30.7109375" style="1" bestFit="1" customWidth="1"/>
    <col min="8200" max="8200" width="15.28515625" style="1" customWidth="1"/>
    <col min="8201" max="8201" width="20.5703125" style="1" bestFit="1" customWidth="1"/>
    <col min="8202" max="8202" width="11.7109375" style="1" customWidth="1"/>
    <col min="8203" max="8203" width="15.85546875" style="1" bestFit="1" customWidth="1"/>
    <col min="8204" max="8204" width="26.42578125" style="1" bestFit="1" customWidth="1"/>
    <col min="8205" max="8205" width="22.140625" style="1" bestFit="1" customWidth="1"/>
    <col min="8206" max="8206" width="9.140625" style="1" customWidth="1"/>
    <col min="8207" max="8207" width="10.7109375" style="1" customWidth="1"/>
    <col min="8208" max="8431" width="9.140625" style="1" customWidth="1"/>
    <col min="8432" max="8432" width="3" style="1" bestFit="1" customWidth="1"/>
    <col min="8433" max="8433" width="10.140625" style="1" bestFit="1" customWidth="1"/>
    <col min="8434" max="8434" width="36.5703125" style="1" bestFit="1" customWidth="1"/>
    <col min="8435" max="8435" width="18.5703125" style="1" customWidth="1"/>
    <col min="8436" max="8436" width="17.140625" style="1" customWidth="1"/>
    <col min="8437" max="8440" width="4" style="1"/>
    <col min="8441" max="8441" width="4" style="1" bestFit="1" customWidth="1"/>
    <col min="8442" max="8442" width="32.42578125" style="1" customWidth="1"/>
    <col min="8443" max="8443" width="16.7109375" style="1" customWidth="1"/>
    <col min="8444" max="8444" width="16.85546875" style="1" customWidth="1"/>
    <col min="8445" max="8445" width="20.140625" style="1" customWidth="1"/>
    <col min="8446" max="8446" width="18.7109375" style="1" customWidth="1"/>
    <col min="8447" max="8448" width="9.140625" style="1" customWidth="1"/>
    <col min="8449" max="8449" width="12.5703125" style="1" bestFit="1" customWidth="1"/>
    <col min="8450" max="8454" width="9.140625" style="1" customWidth="1"/>
    <col min="8455" max="8455" width="30.7109375" style="1" bestFit="1" customWidth="1"/>
    <col min="8456" max="8456" width="15.28515625" style="1" customWidth="1"/>
    <col min="8457" max="8457" width="20.5703125" style="1" bestFit="1" customWidth="1"/>
    <col min="8458" max="8458" width="11.7109375" style="1" customWidth="1"/>
    <col min="8459" max="8459" width="15.85546875" style="1" bestFit="1" customWidth="1"/>
    <col min="8460" max="8460" width="26.42578125" style="1" bestFit="1" customWidth="1"/>
    <col min="8461" max="8461" width="22.140625" style="1" bestFit="1" customWidth="1"/>
    <col min="8462" max="8462" width="9.140625" style="1" customWidth="1"/>
    <col min="8463" max="8463" width="10.7109375" style="1" customWidth="1"/>
    <col min="8464" max="8687" width="9.140625" style="1" customWidth="1"/>
    <col min="8688" max="8688" width="3" style="1" bestFit="1" customWidth="1"/>
    <col min="8689" max="8689" width="10.140625" style="1" bestFit="1" customWidth="1"/>
    <col min="8690" max="8690" width="36.5703125" style="1" bestFit="1" customWidth="1"/>
    <col min="8691" max="8691" width="18.5703125" style="1" customWidth="1"/>
    <col min="8692" max="8692" width="17.140625" style="1" customWidth="1"/>
    <col min="8693" max="8696" width="4" style="1"/>
    <col min="8697" max="8697" width="4" style="1" bestFit="1" customWidth="1"/>
    <col min="8698" max="8698" width="32.42578125" style="1" customWidth="1"/>
    <col min="8699" max="8699" width="16.7109375" style="1" customWidth="1"/>
    <col min="8700" max="8700" width="16.85546875" style="1" customWidth="1"/>
    <col min="8701" max="8701" width="20.140625" style="1" customWidth="1"/>
    <col min="8702" max="8702" width="18.7109375" style="1" customWidth="1"/>
    <col min="8703" max="8704" width="9.140625" style="1" customWidth="1"/>
    <col min="8705" max="8705" width="12.5703125" style="1" bestFit="1" customWidth="1"/>
    <col min="8706" max="8710" width="9.140625" style="1" customWidth="1"/>
    <col min="8711" max="8711" width="30.7109375" style="1" bestFit="1" customWidth="1"/>
    <col min="8712" max="8712" width="15.28515625" style="1" customWidth="1"/>
    <col min="8713" max="8713" width="20.5703125" style="1" bestFit="1" customWidth="1"/>
    <col min="8714" max="8714" width="11.7109375" style="1" customWidth="1"/>
    <col min="8715" max="8715" width="15.85546875" style="1" bestFit="1" customWidth="1"/>
    <col min="8716" max="8716" width="26.42578125" style="1" bestFit="1" customWidth="1"/>
    <col min="8717" max="8717" width="22.140625" style="1" bestFit="1" customWidth="1"/>
    <col min="8718" max="8718" width="9.140625" style="1" customWidth="1"/>
    <col min="8719" max="8719" width="10.7109375" style="1" customWidth="1"/>
    <col min="8720" max="8943" width="9.140625" style="1" customWidth="1"/>
    <col min="8944" max="8944" width="3" style="1" bestFit="1" customWidth="1"/>
    <col min="8945" max="8945" width="10.140625" style="1" bestFit="1" customWidth="1"/>
    <col min="8946" max="8946" width="36.5703125" style="1" bestFit="1" customWidth="1"/>
    <col min="8947" max="8947" width="18.5703125" style="1" customWidth="1"/>
    <col min="8948" max="8948" width="17.140625" style="1" customWidth="1"/>
    <col min="8949" max="8952" width="4" style="1"/>
    <col min="8953" max="8953" width="4" style="1" bestFit="1" customWidth="1"/>
    <col min="8954" max="8954" width="32.42578125" style="1" customWidth="1"/>
    <col min="8955" max="8955" width="16.7109375" style="1" customWidth="1"/>
    <col min="8956" max="8956" width="16.85546875" style="1" customWidth="1"/>
    <col min="8957" max="8957" width="20.140625" style="1" customWidth="1"/>
    <col min="8958" max="8958" width="18.7109375" style="1" customWidth="1"/>
    <col min="8959" max="8960" width="9.140625" style="1" customWidth="1"/>
    <col min="8961" max="8961" width="12.5703125" style="1" bestFit="1" customWidth="1"/>
    <col min="8962" max="8966" width="9.140625" style="1" customWidth="1"/>
    <col min="8967" max="8967" width="30.7109375" style="1" bestFit="1" customWidth="1"/>
    <col min="8968" max="8968" width="15.28515625" style="1" customWidth="1"/>
    <col min="8969" max="8969" width="20.5703125" style="1" bestFit="1" customWidth="1"/>
    <col min="8970" max="8970" width="11.7109375" style="1" customWidth="1"/>
    <col min="8971" max="8971" width="15.85546875" style="1" bestFit="1" customWidth="1"/>
    <col min="8972" max="8972" width="26.42578125" style="1" bestFit="1" customWidth="1"/>
    <col min="8973" max="8973" width="22.140625" style="1" bestFit="1" customWidth="1"/>
    <col min="8974" max="8974" width="9.140625" style="1" customWidth="1"/>
    <col min="8975" max="8975" width="10.7109375" style="1" customWidth="1"/>
    <col min="8976" max="9199" width="9.140625" style="1" customWidth="1"/>
    <col min="9200" max="9200" width="3" style="1" bestFit="1" customWidth="1"/>
    <col min="9201" max="9201" width="10.140625" style="1" bestFit="1" customWidth="1"/>
    <col min="9202" max="9202" width="36.5703125" style="1" bestFit="1" customWidth="1"/>
    <col min="9203" max="9203" width="18.5703125" style="1" customWidth="1"/>
    <col min="9204" max="9204" width="17.140625" style="1" customWidth="1"/>
    <col min="9205" max="9208" width="4" style="1"/>
    <col min="9209" max="9209" width="4" style="1" bestFit="1" customWidth="1"/>
    <col min="9210" max="9210" width="32.42578125" style="1" customWidth="1"/>
    <col min="9211" max="9211" width="16.7109375" style="1" customWidth="1"/>
    <col min="9212" max="9212" width="16.85546875" style="1" customWidth="1"/>
    <col min="9213" max="9213" width="20.140625" style="1" customWidth="1"/>
    <col min="9214" max="9214" width="18.7109375" style="1" customWidth="1"/>
    <col min="9215" max="9216" width="9.140625" style="1" customWidth="1"/>
    <col min="9217" max="9217" width="12.5703125" style="1" bestFit="1" customWidth="1"/>
    <col min="9218" max="9222" width="9.140625" style="1" customWidth="1"/>
    <col min="9223" max="9223" width="30.7109375" style="1" bestFit="1" customWidth="1"/>
    <col min="9224" max="9224" width="15.28515625" style="1" customWidth="1"/>
    <col min="9225" max="9225" width="20.5703125" style="1" bestFit="1" customWidth="1"/>
    <col min="9226" max="9226" width="11.7109375" style="1" customWidth="1"/>
    <col min="9227" max="9227" width="15.85546875" style="1" bestFit="1" customWidth="1"/>
    <col min="9228" max="9228" width="26.42578125" style="1" bestFit="1" customWidth="1"/>
    <col min="9229" max="9229" width="22.140625" style="1" bestFit="1" customWidth="1"/>
    <col min="9230" max="9230" width="9.140625" style="1" customWidth="1"/>
    <col min="9231" max="9231" width="10.7109375" style="1" customWidth="1"/>
    <col min="9232" max="9455" width="9.140625" style="1" customWidth="1"/>
    <col min="9456" max="9456" width="3" style="1" bestFit="1" customWidth="1"/>
    <col min="9457" max="9457" width="10.140625" style="1" bestFit="1" customWidth="1"/>
    <col min="9458" max="9458" width="36.5703125" style="1" bestFit="1" customWidth="1"/>
    <col min="9459" max="9459" width="18.5703125" style="1" customWidth="1"/>
    <col min="9460" max="9460" width="17.140625" style="1" customWidth="1"/>
    <col min="9461" max="9464" width="4" style="1"/>
    <col min="9465" max="9465" width="4" style="1" bestFit="1" customWidth="1"/>
    <col min="9466" max="9466" width="32.42578125" style="1" customWidth="1"/>
    <col min="9467" max="9467" width="16.7109375" style="1" customWidth="1"/>
    <col min="9468" max="9468" width="16.85546875" style="1" customWidth="1"/>
    <col min="9469" max="9469" width="20.140625" style="1" customWidth="1"/>
    <col min="9470" max="9470" width="18.7109375" style="1" customWidth="1"/>
    <col min="9471" max="9472" width="9.140625" style="1" customWidth="1"/>
    <col min="9473" max="9473" width="12.5703125" style="1" bestFit="1" customWidth="1"/>
    <col min="9474" max="9478" width="9.140625" style="1" customWidth="1"/>
    <col min="9479" max="9479" width="30.7109375" style="1" bestFit="1" customWidth="1"/>
    <col min="9480" max="9480" width="15.28515625" style="1" customWidth="1"/>
    <col min="9481" max="9481" width="20.5703125" style="1" bestFit="1" customWidth="1"/>
    <col min="9482" max="9482" width="11.7109375" style="1" customWidth="1"/>
    <col min="9483" max="9483" width="15.85546875" style="1" bestFit="1" customWidth="1"/>
    <col min="9484" max="9484" width="26.42578125" style="1" bestFit="1" customWidth="1"/>
    <col min="9485" max="9485" width="22.140625" style="1" bestFit="1" customWidth="1"/>
    <col min="9486" max="9486" width="9.140625" style="1" customWidth="1"/>
    <col min="9487" max="9487" width="10.7109375" style="1" customWidth="1"/>
    <col min="9488" max="9711" width="9.140625" style="1" customWidth="1"/>
    <col min="9712" max="9712" width="3" style="1" bestFit="1" customWidth="1"/>
    <col min="9713" max="9713" width="10.140625" style="1" bestFit="1" customWidth="1"/>
    <col min="9714" max="9714" width="36.5703125" style="1" bestFit="1" customWidth="1"/>
    <col min="9715" max="9715" width="18.5703125" style="1" customWidth="1"/>
    <col min="9716" max="9716" width="17.140625" style="1" customWidth="1"/>
    <col min="9717" max="9720" width="4" style="1"/>
    <col min="9721" max="9721" width="4" style="1" bestFit="1" customWidth="1"/>
    <col min="9722" max="9722" width="32.42578125" style="1" customWidth="1"/>
    <col min="9723" max="9723" width="16.7109375" style="1" customWidth="1"/>
    <col min="9724" max="9724" width="16.85546875" style="1" customWidth="1"/>
    <col min="9725" max="9725" width="20.140625" style="1" customWidth="1"/>
    <col min="9726" max="9726" width="18.7109375" style="1" customWidth="1"/>
    <col min="9727" max="9728" width="9.140625" style="1" customWidth="1"/>
    <col min="9729" max="9729" width="12.5703125" style="1" bestFit="1" customWidth="1"/>
    <col min="9730" max="9734" width="9.140625" style="1" customWidth="1"/>
    <col min="9735" max="9735" width="30.7109375" style="1" bestFit="1" customWidth="1"/>
    <col min="9736" max="9736" width="15.28515625" style="1" customWidth="1"/>
    <col min="9737" max="9737" width="20.5703125" style="1" bestFit="1" customWidth="1"/>
    <col min="9738" max="9738" width="11.7109375" style="1" customWidth="1"/>
    <col min="9739" max="9739" width="15.85546875" style="1" bestFit="1" customWidth="1"/>
    <col min="9740" max="9740" width="26.42578125" style="1" bestFit="1" customWidth="1"/>
    <col min="9741" max="9741" width="22.140625" style="1" bestFit="1" customWidth="1"/>
    <col min="9742" max="9742" width="9.140625" style="1" customWidth="1"/>
    <col min="9743" max="9743" width="10.7109375" style="1" customWidth="1"/>
    <col min="9744" max="9967" width="9.140625" style="1" customWidth="1"/>
    <col min="9968" max="9968" width="3" style="1" bestFit="1" customWidth="1"/>
    <col min="9969" max="9969" width="10.140625" style="1" bestFit="1" customWidth="1"/>
    <col min="9970" max="9970" width="36.5703125" style="1" bestFit="1" customWidth="1"/>
    <col min="9971" max="9971" width="18.5703125" style="1" customWidth="1"/>
    <col min="9972" max="9972" width="17.140625" style="1" customWidth="1"/>
    <col min="9973" max="9976" width="4" style="1"/>
    <col min="9977" max="9977" width="4" style="1" bestFit="1" customWidth="1"/>
    <col min="9978" max="9978" width="32.42578125" style="1" customWidth="1"/>
    <col min="9979" max="9979" width="16.7109375" style="1" customWidth="1"/>
    <col min="9980" max="9980" width="16.85546875" style="1" customWidth="1"/>
    <col min="9981" max="9981" width="20.140625" style="1" customWidth="1"/>
    <col min="9982" max="9982" width="18.7109375" style="1" customWidth="1"/>
    <col min="9983" max="9984" width="9.140625" style="1" customWidth="1"/>
    <col min="9985" max="9985" width="12.5703125" style="1" bestFit="1" customWidth="1"/>
    <col min="9986" max="9990" width="9.140625" style="1" customWidth="1"/>
    <col min="9991" max="9991" width="30.7109375" style="1" bestFit="1" customWidth="1"/>
    <col min="9992" max="9992" width="15.28515625" style="1" customWidth="1"/>
    <col min="9993" max="9993" width="20.5703125" style="1" bestFit="1" customWidth="1"/>
    <col min="9994" max="9994" width="11.7109375" style="1" customWidth="1"/>
    <col min="9995" max="9995" width="15.85546875" style="1" bestFit="1" customWidth="1"/>
    <col min="9996" max="9996" width="26.42578125" style="1" bestFit="1" customWidth="1"/>
    <col min="9997" max="9997" width="22.140625" style="1" bestFit="1" customWidth="1"/>
    <col min="9998" max="9998" width="9.140625" style="1" customWidth="1"/>
    <col min="9999" max="9999" width="10.7109375" style="1" customWidth="1"/>
    <col min="10000" max="10223" width="9.140625" style="1" customWidth="1"/>
    <col min="10224" max="10224" width="3" style="1" bestFit="1" customWidth="1"/>
    <col min="10225" max="10225" width="10.140625" style="1" bestFit="1" customWidth="1"/>
    <col min="10226" max="10226" width="36.5703125" style="1" bestFit="1" customWidth="1"/>
    <col min="10227" max="10227" width="18.5703125" style="1" customWidth="1"/>
    <col min="10228" max="10228" width="17.140625" style="1" customWidth="1"/>
    <col min="10229" max="10232" width="4" style="1"/>
    <col min="10233" max="10233" width="4" style="1" bestFit="1" customWidth="1"/>
    <col min="10234" max="10234" width="32.42578125" style="1" customWidth="1"/>
    <col min="10235" max="10235" width="16.7109375" style="1" customWidth="1"/>
    <col min="10236" max="10236" width="16.85546875" style="1" customWidth="1"/>
    <col min="10237" max="10237" width="20.140625" style="1" customWidth="1"/>
    <col min="10238" max="10238" width="18.7109375" style="1" customWidth="1"/>
    <col min="10239" max="10240" width="9.140625" style="1" customWidth="1"/>
    <col min="10241" max="10241" width="12.5703125" style="1" bestFit="1" customWidth="1"/>
    <col min="10242" max="10246" width="9.140625" style="1" customWidth="1"/>
    <col min="10247" max="10247" width="30.7109375" style="1" bestFit="1" customWidth="1"/>
    <col min="10248" max="10248" width="15.28515625" style="1" customWidth="1"/>
    <col min="10249" max="10249" width="20.5703125" style="1" bestFit="1" customWidth="1"/>
    <col min="10250" max="10250" width="11.7109375" style="1" customWidth="1"/>
    <col min="10251" max="10251" width="15.85546875" style="1" bestFit="1" customWidth="1"/>
    <col min="10252" max="10252" width="26.42578125" style="1" bestFit="1" customWidth="1"/>
    <col min="10253" max="10253" width="22.140625" style="1" bestFit="1" customWidth="1"/>
    <col min="10254" max="10254" width="9.140625" style="1" customWidth="1"/>
    <col min="10255" max="10255" width="10.7109375" style="1" customWidth="1"/>
    <col min="10256" max="10479" width="9.140625" style="1" customWidth="1"/>
    <col min="10480" max="10480" width="3" style="1" bestFit="1" customWidth="1"/>
    <col min="10481" max="10481" width="10.140625" style="1" bestFit="1" customWidth="1"/>
    <col min="10482" max="10482" width="36.5703125" style="1" bestFit="1" customWidth="1"/>
    <col min="10483" max="10483" width="18.5703125" style="1" customWidth="1"/>
    <col min="10484" max="10484" width="17.140625" style="1" customWidth="1"/>
    <col min="10485" max="10488" width="4" style="1"/>
    <col min="10489" max="10489" width="4" style="1" bestFit="1" customWidth="1"/>
    <col min="10490" max="10490" width="32.42578125" style="1" customWidth="1"/>
    <col min="10491" max="10491" width="16.7109375" style="1" customWidth="1"/>
    <col min="10492" max="10492" width="16.85546875" style="1" customWidth="1"/>
    <col min="10493" max="10493" width="20.140625" style="1" customWidth="1"/>
    <col min="10494" max="10494" width="18.7109375" style="1" customWidth="1"/>
    <col min="10495" max="10496" width="9.140625" style="1" customWidth="1"/>
    <col min="10497" max="10497" width="12.5703125" style="1" bestFit="1" customWidth="1"/>
    <col min="10498" max="10502" width="9.140625" style="1" customWidth="1"/>
    <col min="10503" max="10503" width="30.7109375" style="1" bestFit="1" customWidth="1"/>
    <col min="10504" max="10504" width="15.28515625" style="1" customWidth="1"/>
    <col min="10505" max="10505" width="20.5703125" style="1" bestFit="1" customWidth="1"/>
    <col min="10506" max="10506" width="11.7109375" style="1" customWidth="1"/>
    <col min="10507" max="10507" width="15.85546875" style="1" bestFit="1" customWidth="1"/>
    <col min="10508" max="10508" width="26.42578125" style="1" bestFit="1" customWidth="1"/>
    <col min="10509" max="10509" width="22.140625" style="1" bestFit="1" customWidth="1"/>
    <col min="10510" max="10510" width="9.140625" style="1" customWidth="1"/>
    <col min="10511" max="10511" width="10.7109375" style="1" customWidth="1"/>
    <col min="10512" max="10735" width="9.140625" style="1" customWidth="1"/>
    <col min="10736" max="10736" width="3" style="1" bestFit="1" customWidth="1"/>
    <col min="10737" max="10737" width="10.140625" style="1" bestFit="1" customWidth="1"/>
    <col min="10738" max="10738" width="36.5703125" style="1" bestFit="1" customWidth="1"/>
    <col min="10739" max="10739" width="18.5703125" style="1" customWidth="1"/>
    <col min="10740" max="10740" width="17.140625" style="1" customWidth="1"/>
    <col min="10741" max="10744" width="4" style="1"/>
    <col min="10745" max="10745" width="4" style="1" bestFit="1" customWidth="1"/>
    <col min="10746" max="10746" width="32.42578125" style="1" customWidth="1"/>
    <col min="10747" max="10747" width="16.7109375" style="1" customWidth="1"/>
    <col min="10748" max="10748" width="16.85546875" style="1" customWidth="1"/>
    <col min="10749" max="10749" width="20.140625" style="1" customWidth="1"/>
    <col min="10750" max="10750" width="18.7109375" style="1" customWidth="1"/>
    <col min="10751" max="10752" width="9.140625" style="1" customWidth="1"/>
    <col min="10753" max="10753" width="12.5703125" style="1" bestFit="1" customWidth="1"/>
    <col min="10754" max="10758" width="9.140625" style="1" customWidth="1"/>
    <col min="10759" max="10759" width="30.7109375" style="1" bestFit="1" customWidth="1"/>
    <col min="10760" max="10760" width="15.28515625" style="1" customWidth="1"/>
    <col min="10761" max="10761" width="20.5703125" style="1" bestFit="1" customWidth="1"/>
    <col min="10762" max="10762" width="11.7109375" style="1" customWidth="1"/>
    <col min="10763" max="10763" width="15.85546875" style="1" bestFit="1" customWidth="1"/>
    <col min="10764" max="10764" width="26.42578125" style="1" bestFit="1" customWidth="1"/>
    <col min="10765" max="10765" width="22.140625" style="1" bestFit="1" customWidth="1"/>
    <col min="10766" max="10766" width="9.140625" style="1" customWidth="1"/>
    <col min="10767" max="10767" width="10.7109375" style="1" customWidth="1"/>
    <col min="10768" max="10991" width="9.140625" style="1" customWidth="1"/>
    <col min="10992" max="10992" width="3" style="1" bestFit="1" customWidth="1"/>
    <col min="10993" max="10993" width="10.140625" style="1" bestFit="1" customWidth="1"/>
    <col min="10994" max="10994" width="36.5703125" style="1" bestFit="1" customWidth="1"/>
    <col min="10995" max="10995" width="18.5703125" style="1" customWidth="1"/>
    <col min="10996" max="10996" width="17.140625" style="1" customWidth="1"/>
    <col min="10997" max="11000" width="4" style="1"/>
    <col min="11001" max="11001" width="4" style="1" bestFit="1" customWidth="1"/>
    <col min="11002" max="11002" width="32.42578125" style="1" customWidth="1"/>
    <col min="11003" max="11003" width="16.7109375" style="1" customWidth="1"/>
    <col min="11004" max="11004" width="16.85546875" style="1" customWidth="1"/>
    <col min="11005" max="11005" width="20.140625" style="1" customWidth="1"/>
    <col min="11006" max="11006" width="18.7109375" style="1" customWidth="1"/>
    <col min="11007" max="11008" width="9.140625" style="1" customWidth="1"/>
    <col min="11009" max="11009" width="12.5703125" style="1" bestFit="1" customWidth="1"/>
    <col min="11010" max="11014" width="9.140625" style="1" customWidth="1"/>
    <col min="11015" max="11015" width="30.7109375" style="1" bestFit="1" customWidth="1"/>
    <col min="11016" max="11016" width="15.28515625" style="1" customWidth="1"/>
    <col min="11017" max="11017" width="20.5703125" style="1" bestFit="1" customWidth="1"/>
    <col min="11018" max="11018" width="11.7109375" style="1" customWidth="1"/>
    <col min="11019" max="11019" width="15.85546875" style="1" bestFit="1" customWidth="1"/>
    <col min="11020" max="11020" width="26.42578125" style="1" bestFit="1" customWidth="1"/>
    <col min="11021" max="11021" width="22.140625" style="1" bestFit="1" customWidth="1"/>
    <col min="11022" max="11022" width="9.140625" style="1" customWidth="1"/>
    <col min="11023" max="11023" width="10.7109375" style="1" customWidth="1"/>
    <col min="11024" max="11247" width="9.140625" style="1" customWidth="1"/>
    <col min="11248" max="11248" width="3" style="1" bestFit="1" customWidth="1"/>
    <col min="11249" max="11249" width="10.140625" style="1" bestFit="1" customWidth="1"/>
    <col min="11250" max="11250" width="36.5703125" style="1" bestFit="1" customWidth="1"/>
    <col min="11251" max="11251" width="18.5703125" style="1" customWidth="1"/>
    <col min="11252" max="11252" width="17.140625" style="1" customWidth="1"/>
    <col min="11253" max="11256" width="4" style="1"/>
    <col min="11257" max="11257" width="4" style="1" bestFit="1" customWidth="1"/>
    <col min="11258" max="11258" width="32.42578125" style="1" customWidth="1"/>
    <col min="11259" max="11259" width="16.7109375" style="1" customWidth="1"/>
    <col min="11260" max="11260" width="16.85546875" style="1" customWidth="1"/>
    <col min="11261" max="11261" width="20.140625" style="1" customWidth="1"/>
    <col min="11262" max="11262" width="18.7109375" style="1" customWidth="1"/>
    <col min="11263" max="11264" width="9.140625" style="1" customWidth="1"/>
    <col min="11265" max="11265" width="12.5703125" style="1" bestFit="1" customWidth="1"/>
    <col min="11266" max="11270" width="9.140625" style="1" customWidth="1"/>
    <col min="11271" max="11271" width="30.7109375" style="1" bestFit="1" customWidth="1"/>
    <col min="11272" max="11272" width="15.28515625" style="1" customWidth="1"/>
    <col min="11273" max="11273" width="20.5703125" style="1" bestFit="1" customWidth="1"/>
    <col min="11274" max="11274" width="11.7109375" style="1" customWidth="1"/>
    <col min="11275" max="11275" width="15.85546875" style="1" bestFit="1" customWidth="1"/>
    <col min="11276" max="11276" width="26.42578125" style="1" bestFit="1" customWidth="1"/>
    <col min="11277" max="11277" width="22.140625" style="1" bestFit="1" customWidth="1"/>
    <col min="11278" max="11278" width="9.140625" style="1" customWidth="1"/>
    <col min="11279" max="11279" width="10.7109375" style="1" customWidth="1"/>
    <col min="11280" max="11503" width="9.140625" style="1" customWidth="1"/>
    <col min="11504" max="11504" width="3" style="1" bestFit="1" customWidth="1"/>
    <col min="11505" max="11505" width="10.140625" style="1" bestFit="1" customWidth="1"/>
    <col min="11506" max="11506" width="36.5703125" style="1" bestFit="1" customWidth="1"/>
    <col min="11507" max="11507" width="18.5703125" style="1" customWidth="1"/>
    <col min="11508" max="11508" width="17.140625" style="1" customWidth="1"/>
    <col min="11509" max="11512" width="4" style="1"/>
    <col min="11513" max="11513" width="4" style="1" bestFit="1" customWidth="1"/>
    <col min="11514" max="11514" width="32.42578125" style="1" customWidth="1"/>
    <col min="11515" max="11515" width="16.7109375" style="1" customWidth="1"/>
    <col min="11516" max="11516" width="16.85546875" style="1" customWidth="1"/>
    <col min="11517" max="11517" width="20.140625" style="1" customWidth="1"/>
    <col min="11518" max="11518" width="18.7109375" style="1" customWidth="1"/>
    <col min="11519" max="11520" width="9.140625" style="1" customWidth="1"/>
    <col min="11521" max="11521" width="12.5703125" style="1" bestFit="1" customWidth="1"/>
    <col min="11522" max="11526" width="9.140625" style="1" customWidth="1"/>
    <col min="11527" max="11527" width="30.7109375" style="1" bestFit="1" customWidth="1"/>
    <col min="11528" max="11528" width="15.28515625" style="1" customWidth="1"/>
    <col min="11529" max="11529" width="20.5703125" style="1" bestFit="1" customWidth="1"/>
    <col min="11530" max="11530" width="11.7109375" style="1" customWidth="1"/>
    <col min="11531" max="11531" width="15.85546875" style="1" bestFit="1" customWidth="1"/>
    <col min="11532" max="11532" width="26.42578125" style="1" bestFit="1" customWidth="1"/>
    <col min="11533" max="11533" width="22.140625" style="1" bestFit="1" customWidth="1"/>
    <col min="11534" max="11534" width="9.140625" style="1" customWidth="1"/>
    <col min="11535" max="11535" width="10.7109375" style="1" customWidth="1"/>
    <col min="11536" max="11759" width="9.140625" style="1" customWidth="1"/>
    <col min="11760" max="11760" width="3" style="1" bestFit="1" customWidth="1"/>
    <col min="11761" max="11761" width="10.140625" style="1" bestFit="1" customWidth="1"/>
    <col min="11762" max="11762" width="36.5703125" style="1" bestFit="1" customWidth="1"/>
    <col min="11763" max="11763" width="18.5703125" style="1" customWidth="1"/>
    <col min="11764" max="11764" width="17.140625" style="1" customWidth="1"/>
    <col min="11765" max="11768" width="4" style="1"/>
    <col min="11769" max="11769" width="4" style="1" bestFit="1" customWidth="1"/>
    <col min="11770" max="11770" width="32.42578125" style="1" customWidth="1"/>
    <col min="11771" max="11771" width="16.7109375" style="1" customWidth="1"/>
    <col min="11772" max="11772" width="16.85546875" style="1" customWidth="1"/>
    <col min="11773" max="11773" width="20.140625" style="1" customWidth="1"/>
    <col min="11774" max="11774" width="18.7109375" style="1" customWidth="1"/>
    <col min="11775" max="11776" width="9.140625" style="1" customWidth="1"/>
    <col min="11777" max="11777" width="12.5703125" style="1" bestFit="1" customWidth="1"/>
    <col min="11778" max="11782" width="9.140625" style="1" customWidth="1"/>
    <col min="11783" max="11783" width="30.7109375" style="1" bestFit="1" customWidth="1"/>
    <col min="11784" max="11784" width="15.28515625" style="1" customWidth="1"/>
    <col min="11785" max="11785" width="20.5703125" style="1" bestFit="1" customWidth="1"/>
    <col min="11786" max="11786" width="11.7109375" style="1" customWidth="1"/>
    <col min="11787" max="11787" width="15.85546875" style="1" bestFit="1" customWidth="1"/>
    <col min="11788" max="11788" width="26.42578125" style="1" bestFit="1" customWidth="1"/>
    <col min="11789" max="11789" width="22.140625" style="1" bestFit="1" customWidth="1"/>
    <col min="11790" max="11790" width="9.140625" style="1" customWidth="1"/>
    <col min="11791" max="11791" width="10.7109375" style="1" customWidth="1"/>
    <col min="11792" max="12015" width="9.140625" style="1" customWidth="1"/>
    <col min="12016" max="12016" width="3" style="1" bestFit="1" customWidth="1"/>
    <col min="12017" max="12017" width="10.140625" style="1" bestFit="1" customWidth="1"/>
    <col min="12018" max="12018" width="36.5703125" style="1" bestFit="1" customWidth="1"/>
    <col min="12019" max="12019" width="18.5703125" style="1" customWidth="1"/>
    <col min="12020" max="12020" width="17.140625" style="1" customWidth="1"/>
    <col min="12021" max="12024" width="4" style="1"/>
    <col min="12025" max="12025" width="4" style="1" bestFit="1" customWidth="1"/>
    <col min="12026" max="12026" width="32.42578125" style="1" customWidth="1"/>
    <col min="12027" max="12027" width="16.7109375" style="1" customWidth="1"/>
    <col min="12028" max="12028" width="16.85546875" style="1" customWidth="1"/>
    <col min="12029" max="12029" width="20.140625" style="1" customWidth="1"/>
    <col min="12030" max="12030" width="18.7109375" style="1" customWidth="1"/>
    <col min="12031" max="12032" width="9.140625" style="1" customWidth="1"/>
    <col min="12033" max="12033" width="12.5703125" style="1" bestFit="1" customWidth="1"/>
    <col min="12034" max="12038" width="9.140625" style="1" customWidth="1"/>
    <col min="12039" max="12039" width="30.7109375" style="1" bestFit="1" customWidth="1"/>
    <col min="12040" max="12040" width="15.28515625" style="1" customWidth="1"/>
    <col min="12041" max="12041" width="20.5703125" style="1" bestFit="1" customWidth="1"/>
    <col min="12042" max="12042" width="11.7109375" style="1" customWidth="1"/>
    <col min="12043" max="12043" width="15.85546875" style="1" bestFit="1" customWidth="1"/>
    <col min="12044" max="12044" width="26.42578125" style="1" bestFit="1" customWidth="1"/>
    <col min="12045" max="12045" width="22.140625" style="1" bestFit="1" customWidth="1"/>
    <col min="12046" max="12046" width="9.140625" style="1" customWidth="1"/>
    <col min="12047" max="12047" width="10.7109375" style="1" customWidth="1"/>
    <col min="12048" max="12271" width="9.140625" style="1" customWidth="1"/>
    <col min="12272" max="12272" width="3" style="1" bestFit="1" customWidth="1"/>
    <col min="12273" max="12273" width="10.140625" style="1" bestFit="1" customWidth="1"/>
    <col min="12274" max="12274" width="36.5703125" style="1" bestFit="1" customWidth="1"/>
    <col min="12275" max="12275" width="18.5703125" style="1" customWidth="1"/>
    <col min="12276" max="12276" width="17.140625" style="1" customWidth="1"/>
    <col min="12277" max="12280" width="4" style="1"/>
    <col min="12281" max="12281" width="4" style="1" bestFit="1" customWidth="1"/>
    <col min="12282" max="12282" width="32.42578125" style="1" customWidth="1"/>
    <col min="12283" max="12283" width="16.7109375" style="1" customWidth="1"/>
    <col min="12284" max="12284" width="16.85546875" style="1" customWidth="1"/>
    <col min="12285" max="12285" width="20.140625" style="1" customWidth="1"/>
    <col min="12286" max="12286" width="18.7109375" style="1" customWidth="1"/>
    <col min="12287" max="12288" width="9.140625" style="1" customWidth="1"/>
    <col min="12289" max="12289" width="12.5703125" style="1" bestFit="1" customWidth="1"/>
    <col min="12290" max="12294" width="9.140625" style="1" customWidth="1"/>
    <col min="12295" max="12295" width="30.7109375" style="1" bestFit="1" customWidth="1"/>
    <col min="12296" max="12296" width="15.28515625" style="1" customWidth="1"/>
    <col min="12297" max="12297" width="20.5703125" style="1" bestFit="1" customWidth="1"/>
    <col min="12298" max="12298" width="11.7109375" style="1" customWidth="1"/>
    <col min="12299" max="12299" width="15.85546875" style="1" bestFit="1" customWidth="1"/>
    <col min="12300" max="12300" width="26.42578125" style="1" bestFit="1" customWidth="1"/>
    <col min="12301" max="12301" width="22.140625" style="1" bestFit="1" customWidth="1"/>
    <col min="12302" max="12302" width="9.140625" style="1" customWidth="1"/>
    <col min="12303" max="12303" width="10.7109375" style="1" customWidth="1"/>
    <col min="12304" max="12527" width="9.140625" style="1" customWidth="1"/>
    <col min="12528" max="12528" width="3" style="1" bestFit="1" customWidth="1"/>
    <col min="12529" max="12529" width="10.140625" style="1" bestFit="1" customWidth="1"/>
    <col min="12530" max="12530" width="36.5703125" style="1" bestFit="1" customWidth="1"/>
    <col min="12531" max="12531" width="18.5703125" style="1" customWidth="1"/>
    <col min="12532" max="12532" width="17.140625" style="1" customWidth="1"/>
    <col min="12533" max="12536" width="4" style="1"/>
    <col min="12537" max="12537" width="4" style="1" bestFit="1" customWidth="1"/>
    <col min="12538" max="12538" width="32.42578125" style="1" customWidth="1"/>
    <col min="12539" max="12539" width="16.7109375" style="1" customWidth="1"/>
    <col min="12540" max="12540" width="16.85546875" style="1" customWidth="1"/>
    <col min="12541" max="12541" width="20.140625" style="1" customWidth="1"/>
    <col min="12542" max="12542" width="18.7109375" style="1" customWidth="1"/>
    <col min="12543" max="12544" width="9.140625" style="1" customWidth="1"/>
    <col min="12545" max="12545" width="12.5703125" style="1" bestFit="1" customWidth="1"/>
    <col min="12546" max="12550" width="9.140625" style="1" customWidth="1"/>
    <col min="12551" max="12551" width="30.7109375" style="1" bestFit="1" customWidth="1"/>
    <col min="12552" max="12552" width="15.28515625" style="1" customWidth="1"/>
    <col min="12553" max="12553" width="20.5703125" style="1" bestFit="1" customWidth="1"/>
    <col min="12554" max="12554" width="11.7109375" style="1" customWidth="1"/>
    <col min="12555" max="12555" width="15.85546875" style="1" bestFit="1" customWidth="1"/>
    <col min="12556" max="12556" width="26.42578125" style="1" bestFit="1" customWidth="1"/>
    <col min="12557" max="12557" width="22.140625" style="1" bestFit="1" customWidth="1"/>
    <col min="12558" max="12558" width="9.140625" style="1" customWidth="1"/>
    <col min="12559" max="12559" width="10.7109375" style="1" customWidth="1"/>
    <col min="12560" max="12783" width="9.140625" style="1" customWidth="1"/>
    <col min="12784" max="12784" width="3" style="1" bestFit="1" customWidth="1"/>
    <col min="12785" max="12785" width="10.140625" style="1" bestFit="1" customWidth="1"/>
    <col min="12786" max="12786" width="36.5703125" style="1" bestFit="1" customWidth="1"/>
    <col min="12787" max="12787" width="18.5703125" style="1" customWidth="1"/>
    <col min="12788" max="12788" width="17.140625" style="1" customWidth="1"/>
    <col min="12789" max="12792" width="4" style="1"/>
    <col min="12793" max="12793" width="4" style="1" bestFit="1" customWidth="1"/>
    <col min="12794" max="12794" width="32.42578125" style="1" customWidth="1"/>
    <col min="12795" max="12795" width="16.7109375" style="1" customWidth="1"/>
    <col min="12796" max="12796" width="16.85546875" style="1" customWidth="1"/>
    <col min="12797" max="12797" width="20.140625" style="1" customWidth="1"/>
    <col min="12798" max="12798" width="18.7109375" style="1" customWidth="1"/>
    <col min="12799" max="12800" width="9.140625" style="1" customWidth="1"/>
    <col min="12801" max="12801" width="12.5703125" style="1" bestFit="1" customWidth="1"/>
    <col min="12802" max="12806" width="9.140625" style="1" customWidth="1"/>
    <col min="12807" max="12807" width="30.7109375" style="1" bestFit="1" customWidth="1"/>
    <col min="12808" max="12808" width="15.28515625" style="1" customWidth="1"/>
    <col min="12809" max="12809" width="20.5703125" style="1" bestFit="1" customWidth="1"/>
    <col min="12810" max="12810" width="11.7109375" style="1" customWidth="1"/>
    <col min="12811" max="12811" width="15.85546875" style="1" bestFit="1" customWidth="1"/>
    <col min="12812" max="12812" width="26.42578125" style="1" bestFit="1" customWidth="1"/>
    <col min="12813" max="12813" width="22.140625" style="1" bestFit="1" customWidth="1"/>
    <col min="12814" max="12814" width="9.140625" style="1" customWidth="1"/>
    <col min="12815" max="12815" width="10.7109375" style="1" customWidth="1"/>
    <col min="12816" max="13039" width="9.140625" style="1" customWidth="1"/>
    <col min="13040" max="13040" width="3" style="1" bestFit="1" customWidth="1"/>
    <col min="13041" max="13041" width="10.140625" style="1" bestFit="1" customWidth="1"/>
    <col min="13042" max="13042" width="36.5703125" style="1" bestFit="1" customWidth="1"/>
    <col min="13043" max="13043" width="18.5703125" style="1" customWidth="1"/>
    <col min="13044" max="13044" width="17.140625" style="1" customWidth="1"/>
    <col min="13045" max="13048" width="4" style="1"/>
    <col min="13049" max="13049" width="4" style="1" bestFit="1" customWidth="1"/>
    <col min="13050" max="13050" width="32.42578125" style="1" customWidth="1"/>
    <col min="13051" max="13051" width="16.7109375" style="1" customWidth="1"/>
    <col min="13052" max="13052" width="16.85546875" style="1" customWidth="1"/>
    <col min="13053" max="13053" width="20.140625" style="1" customWidth="1"/>
    <col min="13054" max="13054" width="18.7109375" style="1" customWidth="1"/>
    <col min="13055" max="13056" width="9.140625" style="1" customWidth="1"/>
    <col min="13057" max="13057" width="12.5703125" style="1" bestFit="1" customWidth="1"/>
    <col min="13058" max="13062" width="9.140625" style="1" customWidth="1"/>
    <col min="13063" max="13063" width="30.7109375" style="1" bestFit="1" customWidth="1"/>
    <col min="13064" max="13064" width="15.28515625" style="1" customWidth="1"/>
    <col min="13065" max="13065" width="20.5703125" style="1" bestFit="1" customWidth="1"/>
    <col min="13066" max="13066" width="11.7109375" style="1" customWidth="1"/>
    <col min="13067" max="13067" width="15.85546875" style="1" bestFit="1" customWidth="1"/>
    <col min="13068" max="13068" width="26.42578125" style="1" bestFit="1" customWidth="1"/>
    <col min="13069" max="13069" width="22.140625" style="1" bestFit="1" customWidth="1"/>
    <col min="13070" max="13070" width="9.140625" style="1" customWidth="1"/>
    <col min="13071" max="13071" width="10.7109375" style="1" customWidth="1"/>
    <col min="13072" max="13295" width="9.140625" style="1" customWidth="1"/>
    <col min="13296" max="13296" width="3" style="1" bestFit="1" customWidth="1"/>
    <col min="13297" max="13297" width="10.140625" style="1" bestFit="1" customWidth="1"/>
    <col min="13298" max="13298" width="36.5703125" style="1" bestFit="1" customWidth="1"/>
    <col min="13299" max="13299" width="18.5703125" style="1" customWidth="1"/>
    <col min="13300" max="13300" width="17.140625" style="1" customWidth="1"/>
    <col min="13301" max="13304" width="4" style="1"/>
    <col min="13305" max="13305" width="4" style="1" bestFit="1" customWidth="1"/>
    <col min="13306" max="13306" width="32.42578125" style="1" customWidth="1"/>
    <col min="13307" max="13307" width="16.7109375" style="1" customWidth="1"/>
    <col min="13308" max="13308" width="16.85546875" style="1" customWidth="1"/>
    <col min="13309" max="13309" width="20.140625" style="1" customWidth="1"/>
    <col min="13310" max="13310" width="18.7109375" style="1" customWidth="1"/>
    <col min="13311" max="13312" width="9.140625" style="1" customWidth="1"/>
    <col min="13313" max="13313" width="12.5703125" style="1" bestFit="1" customWidth="1"/>
    <col min="13314" max="13318" width="9.140625" style="1" customWidth="1"/>
    <col min="13319" max="13319" width="30.7109375" style="1" bestFit="1" customWidth="1"/>
    <col min="13320" max="13320" width="15.28515625" style="1" customWidth="1"/>
    <col min="13321" max="13321" width="20.5703125" style="1" bestFit="1" customWidth="1"/>
    <col min="13322" max="13322" width="11.7109375" style="1" customWidth="1"/>
    <col min="13323" max="13323" width="15.85546875" style="1" bestFit="1" customWidth="1"/>
    <col min="13324" max="13324" width="26.42578125" style="1" bestFit="1" customWidth="1"/>
    <col min="13325" max="13325" width="22.140625" style="1" bestFit="1" customWidth="1"/>
    <col min="13326" max="13326" width="9.140625" style="1" customWidth="1"/>
    <col min="13327" max="13327" width="10.7109375" style="1" customWidth="1"/>
    <col min="13328" max="13551" width="9.140625" style="1" customWidth="1"/>
    <col min="13552" max="13552" width="3" style="1" bestFit="1" customWidth="1"/>
    <col min="13553" max="13553" width="10.140625" style="1" bestFit="1" customWidth="1"/>
    <col min="13554" max="13554" width="36.5703125" style="1" bestFit="1" customWidth="1"/>
    <col min="13555" max="13555" width="18.5703125" style="1" customWidth="1"/>
    <col min="13556" max="13556" width="17.140625" style="1" customWidth="1"/>
    <col min="13557" max="13560" width="4" style="1"/>
    <col min="13561" max="13561" width="4" style="1" bestFit="1" customWidth="1"/>
    <col min="13562" max="13562" width="32.42578125" style="1" customWidth="1"/>
    <col min="13563" max="13563" width="16.7109375" style="1" customWidth="1"/>
    <col min="13564" max="13564" width="16.85546875" style="1" customWidth="1"/>
    <col min="13565" max="13565" width="20.140625" style="1" customWidth="1"/>
    <col min="13566" max="13566" width="18.7109375" style="1" customWidth="1"/>
    <col min="13567" max="13568" width="9.140625" style="1" customWidth="1"/>
    <col min="13569" max="13569" width="12.5703125" style="1" bestFit="1" customWidth="1"/>
    <col min="13570" max="13574" width="9.140625" style="1" customWidth="1"/>
    <col min="13575" max="13575" width="30.7109375" style="1" bestFit="1" customWidth="1"/>
    <col min="13576" max="13576" width="15.28515625" style="1" customWidth="1"/>
    <col min="13577" max="13577" width="20.5703125" style="1" bestFit="1" customWidth="1"/>
    <col min="13578" max="13578" width="11.7109375" style="1" customWidth="1"/>
    <col min="13579" max="13579" width="15.85546875" style="1" bestFit="1" customWidth="1"/>
    <col min="13580" max="13580" width="26.42578125" style="1" bestFit="1" customWidth="1"/>
    <col min="13581" max="13581" width="22.140625" style="1" bestFit="1" customWidth="1"/>
    <col min="13582" max="13582" width="9.140625" style="1" customWidth="1"/>
    <col min="13583" max="13583" width="10.7109375" style="1" customWidth="1"/>
    <col min="13584" max="13807" width="9.140625" style="1" customWidth="1"/>
    <col min="13808" max="13808" width="3" style="1" bestFit="1" customWidth="1"/>
    <col min="13809" max="13809" width="10.140625" style="1" bestFit="1" customWidth="1"/>
    <col min="13810" max="13810" width="36.5703125" style="1" bestFit="1" customWidth="1"/>
    <col min="13811" max="13811" width="18.5703125" style="1" customWidth="1"/>
    <col min="13812" max="13812" width="17.140625" style="1" customWidth="1"/>
    <col min="13813" max="13816" width="4" style="1"/>
    <col min="13817" max="13817" width="4" style="1" bestFit="1" customWidth="1"/>
    <col min="13818" max="13818" width="32.42578125" style="1" customWidth="1"/>
    <col min="13819" max="13819" width="16.7109375" style="1" customWidth="1"/>
    <col min="13820" max="13820" width="16.85546875" style="1" customWidth="1"/>
    <col min="13821" max="13821" width="20.140625" style="1" customWidth="1"/>
    <col min="13822" max="13822" width="18.7109375" style="1" customWidth="1"/>
    <col min="13823" max="13824" width="9.140625" style="1" customWidth="1"/>
    <col min="13825" max="13825" width="12.5703125" style="1" bestFit="1" customWidth="1"/>
    <col min="13826" max="13830" width="9.140625" style="1" customWidth="1"/>
    <col min="13831" max="13831" width="30.7109375" style="1" bestFit="1" customWidth="1"/>
    <col min="13832" max="13832" width="15.28515625" style="1" customWidth="1"/>
    <col min="13833" max="13833" width="20.5703125" style="1" bestFit="1" customWidth="1"/>
    <col min="13834" max="13834" width="11.7109375" style="1" customWidth="1"/>
    <col min="13835" max="13835" width="15.85546875" style="1" bestFit="1" customWidth="1"/>
    <col min="13836" max="13836" width="26.42578125" style="1" bestFit="1" customWidth="1"/>
    <col min="13837" max="13837" width="22.140625" style="1" bestFit="1" customWidth="1"/>
    <col min="13838" max="13838" width="9.140625" style="1" customWidth="1"/>
    <col min="13839" max="13839" width="10.7109375" style="1" customWidth="1"/>
    <col min="13840" max="14063" width="9.140625" style="1" customWidth="1"/>
    <col min="14064" max="14064" width="3" style="1" bestFit="1" customWidth="1"/>
    <col min="14065" max="14065" width="10.140625" style="1" bestFit="1" customWidth="1"/>
    <col min="14066" max="14066" width="36.5703125" style="1" bestFit="1" customWidth="1"/>
    <col min="14067" max="14067" width="18.5703125" style="1" customWidth="1"/>
    <col min="14068" max="14068" width="17.140625" style="1" customWidth="1"/>
    <col min="14069" max="14072" width="4" style="1"/>
    <col min="14073" max="14073" width="4" style="1" bestFit="1" customWidth="1"/>
    <col min="14074" max="14074" width="32.42578125" style="1" customWidth="1"/>
    <col min="14075" max="14075" width="16.7109375" style="1" customWidth="1"/>
    <col min="14076" max="14076" width="16.85546875" style="1" customWidth="1"/>
    <col min="14077" max="14077" width="20.140625" style="1" customWidth="1"/>
    <col min="14078" max="14078" width="18.7109375" style="1" customWidth="1"/>
    <col min="14079" max="14080" width="9.140625" style="1" customWidth="1"/>
    <col min="14081" max="14081" width="12.5703125" style="1" bestFit="1" customWidth="1"/>
    <col min="14082" max="14086" width="9.140625" style="1" customWidth="1"/>
    <col min="14087" max="14087" width="30.7109375" style="1" bestFit="1" customWidth="1"/>
    <col min="14088" max="14088" width="15.28515625" style="1" customWidth="1"/>
    <col min="14089" max="14089" width="20.5703125" style="1" bestFit="1" customWidth="1"/>
    <col min="14090" max="14090" width="11.7109375" style="1" customWidth="1"/>
    <col min="14091" max="14091" width="15.85546875" style="1" bestFit="1" customWidth="1"/>
    <col min="14092" max="14092" width="26.42578125" style="1" bestFit="1" customWidth="1"/>
    <col min="14093" max="14093" width="22.140625" style="1" bestFit="1" customWidth="1"/>
    <col min="14094" max="14094" width="9.140625" style="1" customWidth="1"/>
    <col min="14095" max="14095" width="10.7109375" style="1" customWidth="1"/>
    <col min="14096" max="14319" width="9.140625" style="1" customWidth="1"/>
    <col min="14320" max="14320" width="3" style="1" bestFit="1" customWidth="1"/>
    <col min="14321" max="14321" width="10.140625" style="1" bestFit="1" customWidth="1"/>
    <col min="14322" max="14322" width="36.5703125" style="1" bestFit="1" customWidth="1"/>
    <col min="14323" max="14323" width="18.5703125" style="1" customWidth="1"/>
    <col min="14324" max="14324" width="17.140625" style="1" customWidth="1"/>
    <col min="14325" max="14328" width="4" style="1"/>
    <col min="14329" max="14329" width="4" style="1" bestFit="1" customWidth="1"/>
    <col min="14330" max="14330" width="32.42578125" style="1" customWidth="1"/>
    <col min="14331" max="14331" width="16.7109375" style="1" customWidth="1"/>
    <col min="14332" max="14332" width="16.85546875" style="1" customWidth="1"/>
    <col min="14333" max="14333" width="20.140625" style="1" customWidth="1"/>
    <col min="14334" max="14334" width="18.7109375" style="1" customWidth="1"/>
    <col min="14335" max="14336" width="9.140625" style="1" customWidth="1"/>
    <col min="14337" max="14337" width="12.5703125" style="1" bestFit="1" customWidth="1"/>
    <col min="14338" max="14342" width="9.140625" style="1" customWidth="1"/>
    <col min="14343" max="14343" width="30.7109375" style="1" bestFit="1" customWidth="1"/>
    <col min="14344" max="14344" width="15.28515625" style="1" customWidth="1"/>
    <col min="14345" max="14345" width="20.5703125" style="1" bestFit="1" customWidth="1"/>
    <col min="14346" max="14346" width="11.7109375" style="1" customWidth="1"/>
    <col min="14347" max="14347" width="15.85546875" style="1" bestFit="1" customWidth="1"/>
    <col min="14348" max="14348" width="26.42578125" style="1" bestFit="1" customWidth="1"/>
    <col min="14349" max="14349" width="22.140625" style="1" bestFit="1" customWidth="1"/>
    <col min="14350" max="14350" width="9.140625" style="1" customWidth="1"/>
    <col min="14351" max="14351" width="10.7109375" style="1" customWidth="1"/>
    <col min="14352" max="14575" width="9.140625" style="1" customWidth="1"/>
    <col min="14576" max="14576" width="3" style="1" bestFit="1" customWidth="1"/>
    <col min="14577" max="14577" width="10.140625" style="1" bestFit="1" customWidth="1"/>
    <col min="14578" max="14578" width="36.5703125" style="1" bestFit="1" customWidth="1"/>
    <col min="14579" max="14579" width="18.5703125" style="1" customWidth="1"/>
    <col min="14580" max="14580" width="17.140625" style="1" customWidth="1"/>
    <col min="14581" max="14584" width="4" style="1"/>
    <col min="14585" max="14585" width="4" style="1" bestFit="1" customWidth="1"/>
    <col min="14586" max="14586" width="32.42578125" style="1" customWidth="1"/>
    <col min="14587" max="14587" width="16.7109375" style="1" customWidth="1"/>
    <col min="14588" max="14588" width="16.85546875" style="1" customWidth="1"/>
    <col min="14589" max="14589" width="20.140625" style="1" customWidth="1"/>
    <col min="14590" max="14590" width="18.7109375" style="1" customWidth="1"/>
    <col min="14591" max="14592" width="9.140625" style="1" customWidth="1"/>
    <col min="14593" max="14593" width="12.5703125" style="1" bestFit="1" customWidth="1"/>
    <col min="14594" max="14598" width="9.140625" style="1" customWidth="1"/>
    <col min="14599" max="14599" width="30.7109375" style="1" bestFit="1" customWidth="1"/>
    <col min="14600" max="14600" width="15.28515625" style="1" customWidth="1"/>
    <col min="14601" max="14601" width="20.5703125" style="1" bestFit="1" customWidth="1"/>
    <col min="14602" max="14602" width="11.7109375" style="1" customWidth="1"/>
    <col min="14603" max="14603" width="15.85546875" style="1" bestFit="1" customWidth="1"/>
    <col min="14604" max="14604" width="26.42578125" style="1" bestFit="1" customWidth="1"/>
    <col min="14605" max="14605" width="22.140625" style="1" bestFit="1" customWidth="1"/>
    <col min="14606" max="14606" width="9.140625" style="1" customWidth="1"/>
    <col min="14607" max="14607" width="10.7109375" style="1" customWidth="1"/>
    <col min="14608" max="14831" width="9.140625" style="1" customWidth="1"/>
    <col min="14832" max="14832" width="3" style="1" bestFit="1" customWidth="1"/>
    <col min="14833" max="14833" width="10.140625" style="1" bestFit="1" customWidth="1"/>
    <col min="14834" max="14834" width="36.5703125" style="1" bestFit="1" customWidth="1"/>
    <col min="14835" max="14835" width="18.5703125" style="1" customWidth="1"/>
    <col min="14836" max="14836" width="17.140625" style="1" customWidth="1"/>
    <col min="14837" max="14840" width="4" style="1"/>
    <col min="14841" max="14841" width="4" style="1" bestFit="1" customWidth="1"/>
    <col min="14842" max="14842" width="32.42578125" style="1" customWidth="1"/>
    <col min="14843" max="14843" width="16.7109375" style="1" customWidth="1"/>
    <col min="14844" max="14844" width="16.85546875" style="1" customWidth="1"/>
    <col min="14845" max="14845" width="20.140625" style="1" customWidth="1"/>
    <col min="14846" max="14846" width="18.7109375" style="1" customWidth="1"/>
    <col min="14847" max="14848" width="9.140625" style="1" customWidth="1"/>
    <col min="14849" max="14849" width="12.5703125" style="1" bestFit="1" customWidth="1"/>
    <col min="14850" max="14854" width="9.140625" style="1" customWidth="1"/>
    <col min="14855" max="14855" width="30.7109375" style="1" bestFit="1" customWidth="1"/>
    <col min="14856" max="14856" width="15.28515625" style="1" customWidth="1"/>
    <col min="14857" max="14857" width="20.5703125" style="1" bestFit="1" customWidth="1"/>
    <col min="14858" max="14858" width="11.7109375" style="1" customWidth="1"/>
    <col min="14859" max="14859" width="15.85546875" style="1" bestFit="1" customWidth="1"/>
    <col min="14860" max="14860" width="26.42578125" style="1" bestFit="1" customWidth="1"/>
    <col min="14861" max="14861" width="22.140625" style="1" bestFit="1" customWidth="1"/>
    <col min="14862" max="14862" width="9.140625" style="1" customWidth="1"/>
    <col min="14863" max="14863" width="10.7109375" style="1" customWidth="1"/>
    <col min="14864" max="15087" width="9.140625" style="1" customWidth="1"/>
    <col min="15088" max="15088" width="3" style="1" bestFit="1" customWidth="1"/>
    <col min="15089" max="15089" width="10.140625" style="1" bestFit="1" customWidth="1"/>
    <col min="15090" max="15090" width="36.5703125" style="1" bestFit="1" customWidth="1"/>
    <col min="15091" max="15091" width="18.5703125" style="1" customWidth="1"/>
    <col min="15092" max="15092" width="17.140625" style="1" customWidth="1"/>
    <col min="15093" max="15096" width="4" style="1"/>
    <col min="15097" max="15097" width="4" style="1" bestFit="1" customWidth="1"/>
    <col min="15098" max="15098" width="32.42578125" style="1" customWidth="1"/>
    <col min="15099" max="15099" width="16.7109375" style="1" customWidth="1"/>
    <col min="15100" max="15100" width="16.85546875" style="1" customWidth="1"/>
    <col min="15101" max="15101" width="20.140625" style="1" customWidth="1"/>
    <col min="15102" max="15102" width="18.7109375" style="1" customWidth="1"/>
    <col min="15103" max="15104" width="9.140625" style="1" customWidth="1"/>
    <col min="15105" max="15105" width="12.5703125" style="1" bestFit="1" customWidth="1"/>
    <col min="15106" max="15110" width="9.140625" style="1" customWidth="1"/>
    <col min="15111" max="15111" width="30.7109375" style="1" bestFit="1" customWidth="1"/>
    <col min="15112" max="15112" width="15.28515625" style="1" customWidth="1"/>
    <col min="15113" max="15113" width="20.5703125" style="1" bestFit="1" customWidth="1"/>
    <col min="15114" max="15114" width="11.7109375" style="1" customWidth="1"/>
    <col min="15115" max="15115" width="15.85546875" style="1" bestFit="1" customWidth="1"/>
    <col min="15116" max="15116" width="26.42578125" style="1" bestFit="1" customWidth="1"/>
    <col min="15117" max="15117" width="22.140625" style="1" bestFit="1" customWidth="1"/>
    <col min="15118" max="15118" width="9.140625" style="1" customWidth="1"/>
    <col min="15119" max="15119" width="10.7109375" style="1" customWidth="1"/>
    <col min="15120" max="15343" width="9.140625" style="1" customWidth="1"/>
    <col min="15344" max="15344" width="3" style="1" bestFit="1" customWidth="1"/>
    <col min="15345" max="15345" width="10.140625" style="1" bestFit="1" customWidth="1"/>
    <col min="15346" max="15346" width="36.5703125" style="1" bestFit="1" customWidth="1"/>
    <col min="15347" max="15347" width="18.5703125" style="1" customWidth="1"/>
    <col min="15348" max="15348" width="17.140625" style="1" customWidth="1"/>
    <col min="15349" max="15352" width="4" style="1"/>
    <col min="15353" max="15353" width="4" style="1" bestFit="1" customWidth="1"/>
    <col min="15354" max="15354" width="32.42578125" style="1" customWidth="1"/>
    <col min="15355" max="15355" width="16.7109375" style="1" customWidth="1"/>
    <col min="15356" max="15356" width="16.85546875" style="1" customWidth="1"/>
    <col min="15357" max="15357" width="20.140625" style="1" customWidth="1"/>
    <col min="15358" max="15358" width="18.7109375" style="1" customWidth="1"/>
    <col min="15359" max="15360" width="9.140625" style="1" customWidth="1"/>
    <col min="15361" max="15361" width="12.5703125" style="1" bestFit="1" customWidth="1"/>
    <col min="15362" max="15366" width="9.140625" style="1" customWidth="1"/>
    <col min="15367" max="15367" width="30.7109375" style="1" bestFit="1" customWidth="1"/>
    <col min="15368" max="15368" width="15.28515625" style="1" customWidth="1"/>
    <col min="15369" max="15369" width="20.5703125" style="1" bestFit="1" customWidth="1"/>
    <col min="15370" max="15370" width="11.7109375" style="1" customWidth="1"/>
    <col min="15371" max="15371" width="15.85546875" style="1" bestFit="1" customWidth="1"/>
    <col min="15372" max="15372" width="26.42578125" style="1" bestFit="1" customWidth="1"/>
    <col min="15373" max="15373" width="22.140625" style="1" bestFit="1" customWidth="1"/>
    <col min="15374" max="15374" width="9.140625" style="1" customWidth="1"/>
    <col min="15375" max="15375" width="10.7109375" style="1" customWidth="1"/>
    <col min="15376" max="15599" width="9.140625" style="1" customWidth="1"/>
    <col min="15600" max="15600" width="3" style="1" bestFit="1" customWidth="1"/>
    <col min="15601" max="15601" width="10.140625" style="1" bestFit="1" customWidth="1"/>
    <col min="15602" max="15602" width="36.5703125" style="1" bestFit="1" customWidth="1"/>
    <col min="15603" max="15603" width="18.5703125" style="1" customWidth="1"/>
    <col min="15604" max="15604" width="17.140625" style="1" customWidth="1"/>
    <col min="15605" max="15608" width="4" style="1"/>
    <col min="15609" max="15609" width="4" style="1" bestFit="1" customWidth="1"/>
    <col min="15610" max="15610" width="32.42578125" style="1" customWidth="1"/>
    <col min="15611" max="15611" width="16.7109375" style="1" customWidth="1"/>
    <col min="15612" max="15612" width="16.85546875" style="1" customWidth="1"/>
    <col min="15613" max="15613" width="20.140625" style="1" customWidth="1"/>
    <col min="15614" max="15614" width="18.7109375" style="1" customWidth="1"/>
    <col min="15615" max="15616" width="9.140625" style="1" customWidth="1"/>
    <col min="15617" max="15617" width="12.5703125" style="1" bestFit="1" customWidth="1"/>
    <col min="15618" max="15622" width="9.140625" style="1" customWidth="1"/>
    <col min="15623" max="15623" width="30.7109375" style="1" bestFit="1" customWidth="1"/>
    <col min="15624" max="15624" width="15.28515625" style="1" customWidth="1"/>
    <col min="15625" max="15625" width="20.5703125" style="1" bestFit="1" customWidth="1"/>
    <col min="15626" max="15626" width="11.7109375" style="1" customWidth="1"/>
    <col min="15627" max="15627" width="15.85546875" style="1" bestFit="1" customWidth="1"/>
    <col min="15628" max="15628" width="26.42578125" style="1" bestFit="1" customWidth="1"/>
    <col min="15629" max="15629" width="22.140625" style="1" bestFit="1" customWidth="1"/>
    <col min="15630" max="15630" width="9.140625" style="1" customWidth="1"/>
    <col min="15631" max="15631" width="10.7109375" style="1" customWidth="1"/>
    <col min="15632" max="15855" width="9.140625" style="1" customWidth="1"/>
    <col min="15856" max="15856" width="3" style="1" bestFit="1" customWidth="1"/>
    <col min="15857" max="15857" width="10.140625" style="1" bestFit="1" customWidth="1"/>
    <col min="15858" max="15858" width="36.5703125" style="1" bestFit="1" customWidth="1"/>
    <col min="15859" max="15859" width="18.5703125" style="1" customWidth="1"/>
    <col min="15860" max="15860" width="17.140625" style="1" customWidth="1"/>
    <col min="15861" max="15864" width="4" style="1"/>
    <col min="15865" max="15865" width="4" style="1" bestFit="1" customWidth="1"/>
    <col min="15866" max="15866" width="32.42578125" style="1" customWidth="1"/>
    <col min="15867" max="15867" width="16.7109375" style="1" customWidth="1"/>
    <col min="15868" max="15868" width="16.85546875" style="1" customWidth="1"/>
    <col min="15869" max="15869" width="20.140625" style="1" customWidth="1"/>
    <col min="15870" max="15870" width="18.7109375" style="1" customWidth="1"/>
    <col min="15871" max="15872" width="9.140625" style="1" customWidth="1"/>
    <col min="15873" max="15873" width="12.5703125" style="1" bestFit="1" customWidth="1"/>
    <col min="15874" max="15878" width="9.140625" style="1" customWidth="1"/>
    <col min="15879" max="15879" width="30.7109375" style="1" bestFit="1" customWidth="1"/>
    <col min="15880" max="15880" width="15.28515625" style="1" customWidth="1"/>
    <col min="15881" max="15881" width="20.5703125" style="1" bestFit="1" customWidth="1"/>
    <col min="15882" max="15882" width="11.7109375" style="1" customWidth="1"/>
    <col min="15883" max="15883" width="15.85546875" style="1" bestFit="1" customWidth="1"/>
    <col min="15884" max="15884" width="26.42578125" style="1" bestFit="1" customWidth="1"/>
    <col min="15885" max="15885" width="22.140625" style="1" bestFit="1" customWidth="1"/>
    <col min="15886" max="15886" width="9.140625" style="1" customWidth="1"/>
    <col min="15887" max="15887" width="10.7109375" style="1" customWidth="1"/>
    <col min="15888" max="16111" width="9.140625" style="1" customWidth="1"/>
    <col min="16112" max="16112" width="3" style="1" bestFit="1" customWidth="1"/>
    <col min="16113" max="16113" width="10.140625" style="1" bestFit="1" customWidth="1"/>
    <col min="16114" max="16114" width="36.5703125" style="1" bestFit="1" customWidth="1"/>
    <col min="16115" max="16115" width="18.5703125" style="1" customWidth="1"/>
    <col min="16116" max="16116" width="17.140625" style="1" customWidth="1"/>
    <col min="16117" max="16120" width="4" style="1"/>
    <col min="16121" max="16121" width="4" style="1" bestFit="1" customWidth="1"/>
    <col min="16122" max="16122" width="32.42578125" style="1" customWidth="1"/>
    <col min="16123" max="16123" width="16.7109375" style="1" customWidth="1"/>
    <col min="16124" max="16124" width="16.85546875" style="1" customWidth="1"/>
    <col min="16125" max="16125" width="20.140625" style="1" customWidth="1"/>
    <col min="16126" max="16126" width="18.7109375" style="1" customWidth="1"/>
    <col min="16127" max="16128" width="9.140625" style="1" customWidth="1"/>
    <col min="16129" max="16129" width="12.5703125" style="1" bestFit="1" customWidth="1"/>
    <col min="16130" max="16134" width="9.140625" style="1" customWidth="1"/>
    <col min="16135" max="16135" width="30.7109375" style="1" bestFit="1" customWidth="1"/>
    <col min="16136" max="16136" width="15.28515625" style="1" customWidth="1"/>
    <col min="16137" max="16137" width="20.5703125" style="1" bestFit="1" customWidth="1"/>
    <col min="16138" max="16138" width="11.7109375" style="1" customWidth="1"/>
    <col min="16139" max="16139" width="15.85546875" style="1" bestFit="1" customWidth="1"/>
    <col min="16140" max="16140" width="26.42578125" style="1" bestFit="1" customWidth="1"/>
    <col min="16141" max="16141" width="22.140625" style="1" bestFit="1" customWidth="1"/>
    <col min="16142" max="16142" width="9.140625" style="1" customWidth="1"/>
    <col min="16143" max="16143" width="10.7109375" style="1" customWidth="1"/>
    <col min="16144" max="16367" width="9.140625" style="1" customWidth="1"/>
    <col min="16368" max="16368" width="3" style="1" bestFit="1" customWidth="1"/>
    <col min="16369" max="16369" width="10.140625" style="1" bestFit="1" customWidth="1"/>
    <col min="16370" max="16370" width="36.5703125" style="1" bestFit="1" customWidth="1"/>
    <col min="16371" max="16371" width="18.5703125" style="1" customWidth="1"/>
    <col min="16372" max="16372" width="17.140625" style="1" customWidth="1"/>
    <col min="16373" max="16384" width="4" style="1"/>
  </cols>
  <sheetData>
    <row r="1" spans="1:114" s="2" customFormat="1" ht="18" customHeight="1" x14ac:dyDescent="0.2">
      <c r="M1" s="3"/>
    </row>
    <row r="2" spans="1:114" s="6" customFormat="1" ht="17.25" customHeight="1" x14ac:dyDescent="0.2">
      <c r="B2" s="92" t="e" vm="1">
        <v>#VALUE!</v>
      </c>
      <c r="C2" s="18" t="s">
        <v>19</v>
      </c>
      <c r="E2" s="1"/>
      <c r="F2" s="1"/>
      <c r="G2" s="1"/>
      <c r="H2" s="1"/>
      <c r="I2" s="1"/>
      <c r="J2" s="1"/>
      <c r="K2" s="1"/>
      <c r="L2" s="1"/>
      <c r="M2" s="1"/>
      <c r="N2" s="1"/>
      <c r="O2" s="1"/>
      <c r="P2" s="1"/>
      <c r="Q2" s="1"/>
      <c r="R2" s="1"/>
    </row>
    <row r="3" spans="1:114" s="6" customFormat="1" ht="17.25" customHeight="1" x14ac:dyDescent="0.2">
      <c r="B3" s="92"/>
      <c r="C3" s="29" t="s">
        <v>2</v>
      </c>
      <c r="E3" s="1"/>
      <c r="F3" s="1"/>
      <c r="G3" s="1"/>
      <c r="H3" s="1"/>
      <c r="I3" s="1"/>
      <c r="J3" s="1"/>
      <c r="K3" s="1"/>
      <c r="L3" s="1"/>
      <c r="M3" s="1"/>
      <c r="N3" s="1"/>
      <c r="O3" s="1"/>
      <c r="P3" s="1"/>
      <c r="Q3" s="1"/>
      <c r="R3" s="1"/>
    </row>
    <row r="4" spans="1:114" s="8" customFormat="1" ht="17.25" customHeight="1" thickBot="1" x14ac:dyDescent="0.25">
      <c r="A4" s="7"/>
      <c r="B4" s="93"/>
      <c r="C4" s="93"/>
      <c r="D4" s="94"/>
      <c r="E4" s="30"/>
      <c r="F4" s="30"/>
      <c r="G4" s="30"/>
      <c r="H4" s="30"/>
      <c r="I4" s="10"/>
      <c r="J4" s="10"/>
      <c r="K4" s="10"/>
      <c r="L4" s="10"/>
      <c r="M4" s="10"/>
      <c r="N4" s="10"/>
      <c r="O4" s="10"/>
      <c r="P4" s="10"/>
      <c r="Q4" s="10"/>
      <c r="R4" s="10"/>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row>
    <row r="5" spans="1:114" s="9" customFormat="1" ht="42.75" customHeight="1" thickBot="1" x14ac:dyDescent="0.25">
      <c r="A5" s="6"/>
      <c r="B5" s="43" t="s">
        <v>5</v>
      </c>
      <c r="C5" s="44" t="s">
        <v>26</v>
      </c>
      <c r="D5" s="44" t="s">
        <v>8</v>
      </c>
      <c r="E5" s="44" t="s">
        <v>9</v>
      </c>
      <c r="F5" s="44" t="s">
        <v>10</v>
      </c>
      <c r="G5" s="44" t="s">
        <v>11</v>
      </c>
      <c r="H5" s="44" t="s">
        <v>6</v>
      </c>
      <c r="I5" s="12"/>
      <c r="J5" s="1"/>
      <c r="K5" s="1"/>
      <c r="L5" s="1"/>
      <c r="M5" s="1"/>
      <c r="N5" s="1"/>
      <c r="O5" s="1"/>
      <c r="P5" s="1"/>
      <c r="Q5" s="1"/>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row>
    <row r="6" spans="1:114" x14ac:dyDescent="0.2">
      <c r="B6" s="58">
        <v>45685</v>
      </c>
      <c r="C6" s="31" t="s">
        <v>33</v>
      </c>
      <c r="D6" s="32">
        <v>75</v>
      </c>
      <c r="E6" s="59">
        <v>48.3</v>
      </c>
      <c r="F6" s="33" t="s">
        <v>0</v>
      </c>
      <c r="G6" s="33" t="s">
        <v>1</v>
      </c>
      <c r="H6" s="16" t="s">
        <v>7</v>
      </c>
      <c r="I6" s="19"/>
      <c r="J6" s="11"/>
      <c r="K6" s="11"/>
      <c r="L6" s="11"/>
      <c r="M6" s="11"/>
      <c r="N6" s="11"/>
      <c r="O6" s="11"/>
      <c r="P6" s="11"/>
      <c r="Q6" s="11"/>
      <c r="R6" s="11"/>
      <c r="DJ6" s="6"/>
    </row>
    <row r="7" spans="1:114" x14ac:dyDescent="0.2">
      <c r="B7" s="58">
        <v>45685</v>
      </c>
      <c r="C7" s="31" t="s">
        <v>33</v>
      </c>
      <c r="D7" s="32">
        <v>425</v>
      </c>
      <c r="E7" s="59">
        <v>48.3</v>
      </c>
      <c r="F7" s="33" t="s">
        <v>0</v>
      </c>
      <c r="G7" s="33" t="s">
        <v>1</v>
      </c>
      <c r="H7" s="16" t="s">
        <v>7</v>
      </c>
      <c r="I7" s="11"/>
      <c r="J7" s="11"/>
      <c r="K7" s="13"/>
      <c r="L7" s="13"/>
      <c r="M7" s="14"/>
      <c r="N7" s="15"/>
      <c r="P7" s="13"/>
      <c r="DJ7" s="6"/>
    </row>
    <row r="8" spans="1:114" x14ac:dyDescent="0.2">
      <c r="B8" s="58">
        <v>45685</v>
      </c>
      <c r="C8" s="31" t="s">
        <v>34</v>
      </c>
      <c r="D8" s="32">
        <v>294</v>
      </c>
      <c r="E8" s="59">
        <v>48.65</v>
      </c>
      <c r="F8" s="33" t="s">
        <v>0</v>
      </c>
      <c r="G8" s="33" t="s">
        <v>1</v>
      </c>
      <c r="H8" s="16" t="s">
        <v>7</v>
      </c>
      <c r="I8" s="11"/>
      <c r="J8" s="11"/>
      <c r="K8" s="13"/>
      <c r="L8" s="13"/>
      <c r="M8" s="14"/>
      <c r="N8" s="15"/>
      <c r="P8" s="13"/>
      <c r="DJ8" s="6"/>
    </row>
    <row r="9" spans="1:114" x14ac:dyDescent="0.2">
      <c r="B9" s="58">
        <v>45685</v>
      </c>
      <c r="C9" s="31" t="s">
        <v>34</v>
      </c>
      <c r="D9" s="32">
        <v>206</v>
      </c>
      <c r="E9" s="59">
        <v>48.65</v>
      </c>
      <c r="F9" s="33" t="s">
        <v>0</v>
      </c>
      <c r="G9" s="33" t="s">
        <v>1</v>
      </c>
      <c r="H9" s="16" t="s">
        <v>7</v>
      </c>
      <c r="I9" s="11"/>
      <c r="J9" s="11"/>
      <c r="K9" s="13"/>
      <c r="L9" s="13"/>
      <c r="M9" s="14"/>
      <c r="N9" s="15"/>
      <c r="P9" s="13"/>
      <c r="DJ9" s="6"/>
    </row>
    <row r="10" spans="1:114" x14ac:dyDescent="0.2">
      <c r="B10" s="58">
        <v>45685</v>
      </c>
      <c r="C10" s="31" t="s">
        <v>35</v>
      </c>
      <c r="D10" s="32">
        <v>398</v>
      </c>
      <c r="E10" s="59">
        <v>48.5</v>
      </c>
      <c r="F10" s="33" t="s">
        <v>0</v>
      </c>
      <c r="G10" s="33" t="s">
        <v>1</v>
      </c>
      <c r="H10" s="16" t="s">
        <v>7</v>
      </c>
      <c r="I10" s="11"/>
      <c r="J10" s="11"/>
      <c r="K10" s="13"/>
      <c r="L10" s="13"/>
      <c r="M10" s="14"/>
      <c r="N10" s="15"/>
      <c r="P10" s="13"/>
      <c r="DJ10" s="6"/>
    </row>
    <row r="11" spans="1:114" ht="12.75" customHeight="1" x14ac:dyDescent="0.2">
      <c r="B11" s="58">
        <v>45685</v>
      </c>
      <c r="C11" s="31" t="s">
        <v>36</v>
      </c>
      <c r="D11" s="32">
        <v>31</v>
      </c>
      <c r="E11" s="59">
        <v>48.5</v>
      </c>
      <c r="F11" s="33" t="s">
        <v>0</v>
      </c>
      <c r="G11" s="33" t="s">
        <v>1</v>
      </c>
      <c r="H11" s="16" t="s">
        <v>7</v>
      </c>
      <c r="I11" s="11"/>
      <c r="J11" s="11"/>
      <c r="K11" s="13"/>
      <c r="L11" s="13"/>
      <c r="M11" s="14"/>
      <c r="N11" s="15"/>
      <c r="P11" s="13"/>
      <c r="DJ11" s="6"/>
    </row>
    <row r="12" spans="1:114" ht="12.75" customHeight="1" x14ac:dyDescent="0.2">
      <c r="B12" s="58">
        <v>45685</v>
      </c>
      <c r="C12" s="31" t="s">
        <v>36</v>
      </c>
      <c r="D12" s="32">
        <v>27</v>
      </c>
      <c r="E12" s="59">
        <v>48.5</v>
      </c>
      <c r="F12" s="33" t="s">
        <v>0</v>
      </c>
      <c r="G12" s="33" t="s">
        <v>1</v>
      </c>
      <c r="H12" s="16" t="s">
        <v>7</v>
      </c>
      <c r="I12" s="11"/>
      <c r="J12" s="11"/>
      <c r="K12" s="13"/>
      <c r="L12" s="13"/>
      <c r="M12" s="14"/>
      <c r="N12" s="15"/>
      <c r="P12" s="13"/>
      <c r="DJ12" s="6"/>
    </row>
    <row r="13" spans="1:114" x14ac:dyDescent="0.2">
      <c r="B13" s="58">
        <v>45685</v>
      </c>
      <c r="C13" s="31" t="s">
        <v>37</v>
      </c>
      <c r="D13" s="32">
        <v>33</v>
      </c>
      <c r="E13" s="59">
        <v>48.5</v>
      </c>
      <c r="F13" s="33" t="s">
        <v>0</v>
      </c>
      <c r="G13" s="33" t="s">
        <v>1</v>
      </c>
      <c r="H13" s="16" t="s">
        <v>7</v>
      </c>
      <c r="I13" s="11"/>
      <c r="J13" s="11"/>
      <c r="K13" s="13"/>
      <c r="L13" s="13"/>
      <c r="M13" s="14"/>
      <c r="N13" s="15"/>
      <c r="P13" s="13"/>
      <c r="DJ13" s="6"/>
    </row>
    <row r="14" spans="1:114" x14ac:dyDescent="0.2">
      <c r="A14" s="1"/>
      <c r="B14" s="58">
        <v>45685</v>
      </c>
      <c r="C14" s="31" t="s">
        <v>38</v>
      </c>
      <c r="D14" s="32">
        <v>3</v>
      </c>
      <c r="E14" s="59">
        <v>48.5</v>
      </c>
      <c r="F14" s="33" t="s">
        <v>0</v>
      </c>
      <c r="G14" s="33" t="s">
        <v>1</v>
      </c>
      <c r="H14" s="16" t="s">
        <v>7</v>
      </c>
      <c r="I14" s="11"/>
      <c r="J14" s="11"/>
      <c r="K14" s="13"/>
      <c r="L14" s="13"/>
      <c r="M14" s="14"/>
      <c r="N14" s="15"/>
      <c r="P14" s="13"/>
      <c r="DJ14" s="6"/>
    </row>
    <row r="15" spans="1:114" x14ac:dyDescent="0.2">
      <c r="A15" s="1"/>
      <c r="B15" s="58">
        <v>45685</v>
      </c>
      <c r="C15" s="31" t="s">
        <v>39</v>
      </c>
      <c r="D15" s="32">
        <v>8</v>
      </c>
      <c r="E15" s="59">
        <v>48.5</v>
      </c>
      <c r="F15" s="33" t="s">
        <v>0</v>
      </c>
      <c r="G15" s="33" t="s">
        <v>1</v>
      </c>
      <c r="H15" s="16" t="s">
        <v>7</v>
      </c>
      <c r="I15" s="11"/>
      <c r="J15" s="11"/>
      <c r="K15" s="13"/>
      <c r="L15" s="13"/>
      <c r="M15" s="14"/>
      <c r="N15" s="15"/>
      <c r="P15" s="13"/>
      <c r="DJ15" s="6"/>
    </row>
    <row r="16" spans="1:114" x14ac:dyDescent="0.2">
      <c r="A16" s="1"/>
      <c r="B16" s="58">
        <v>45685</v>
      </c>
      <c r="C16" s="31" t="s">
        <v>40</v>
      </c>
      <c r="D16" s="32">
        <v>500</v>
      </c>
      <c r="E16" s="59">
        <v>48.6</v>
      </c>
      <c r="F16" s="33" t="s">
        <v>0</v>
      </c>
      <c r="G16" s="33" t="s">
        <v>1</v>
      </c>
      <c r="H16" s="16" t="s">
        <v>7</v>
      </c>
      <c r="I16" s="11"/>
      <c r="J16" s="11"/>
      <c r="K16" s="13"/>
      <c r="L16" s="13"/>
      <c r="M16" s="14"/>
      <c r="N16" s="15"/>
      <c r="P16" s="13"/>
      <c r="DJ16" s="6"/>
    </row>
    <row r="17" spans="2:8" x14ac:dyDescent="0.2">
      <c r="B17" s="58">
        <v>45685</v>
      </c>
      <c r="C17" s="31" t="s">
        <v>41</v>
      </c>
      <c r="D17" s="32">
        <v>50</v>
      </c>
      <c r="E17" s="59">
        <v>48.35</v>
      </c>
      <c r="F17" s="33" t="s">
        <v>0</v>
      </c>
      <c r="G17" s="33" t="s">
        <v>1</v>
      </c>
      <c r="H17" s="16" t="s">
        <v>7</v>
      </c>
    </row>
    <row r="18" spans="2:8" x14ac:dyDescent="0.2">
      <c r="B18" s="58">
        <v>45685</v>
      </c>
      <c r="C18" s="31" t="s">
        <v>41</v>
      </c>
      <c r="D18" s="32">
        <v>150</v>
      </c>
      <c r="E18" s="59">
        <v>48.35</v>
      </c>
      <c r="F18" s="33" t="s">
        <v>0</v>
      </c>
      <c r="G18" s="33" t="s">
        <v>1</v>
      </c>
      <c r="H18" s="16" t="s">
        <v>7</v>
      </c>
    </row>
    <row r="19" spans="2:8" x14ac:dyDescent="0.2">
      <c r="B19" s="58">
        <v>45685</v>
      </c>
      <c r="C19" s="31" t="s">
        <v>41</v>
      </c>
      <c r="D19" s="32">
        <v>50</v>
      </c>
      <c r="E19" s="59">
        <v>48.35</v>
      </c>
      <c r="F19" s="33" t="s">
        <v>0</v>
      </c>
      <c r="G19" s="33" t="s">
        <v>1</v>
      </c>
      <c r="H19" s="16" t="s">
        <v>7</v>
      </c>
    </row>
    <row r="20" spans="2:8" x14ac:dyDescent="0.2">
      <c r="B20" s="58">
        <v>45685</v>
      </c>
      <c r="C20" s="31" t="s">
        <v>41</v>
      </c>
      <c r="D20" s="32">
        <v>1</v>
      </c>
      <c r="E20" s="59">
        <v>48.35</v>
      </c>
      <c r="F20" s="33" t="s">
        <v>0</v>
      </c>
      <c r="G20" s="33" t="s">
        <v>1</v>
      </c>
      <c r="H20" s="16" t="s">
        <v>7</v>
      </c>
    </row>
    <row r="21" spans="2:8" x14ac:dyDescent="0.2">
      <c r="B21" s="58">
        <v>45685</v>
      </c>
      <c r="C21" s="31" t="s">
        <v>41</v>
      </c>
      <c r="D21" s="32">
        <v>249</v>
      </c>
      <c r="E21" s="59">
        <v>48.35</v>
      </c>
      <c r="F21" s="33" t="s">
        <v>0</v>
      </c>
      <c r="G21" s="33" t="s">
        <v>1</v>
      </c>
      <c r="H21" s="16" t="s">
        <v>7</v>
      </c>
    </row>
    <row r="22" spans="2:8" x14ac:dyDescent="0.2">
      <c r="B22" s="58">
        <v>45685</v>
      </c>
      <c r="C22" s="31" t="s">
        <v>42</v>
      </c>
      <c r="D22" s="32">
        <v>50</v>
      </c>
      <c r="E22" s="59">
        <v>48.55</v>
      </c>
      <c r="F22" s="33" t="s">
        <v>0</v>
      </c>
      <c r="G22" s="33" t="s">
        <v>1</v>
      </c>
      <c r="H22" s="16" t="s">
        <v>7</v>
      </c>
    </row>
    <row r="23" spans="2:8" x14ac:dyDescent="0.2">
      <c r="B23" s="58">
        <v>45685</v>
      </c>
      <c r="C23" s="31" t="s">
        <v>42</v>
      </c>
      <c r="D23" s="32">
        <v>50</v>
      </c>
      <c r="E23" s="59">
        <v>48.55</v>
      </c>
      <c r="F23" s="33" t="s">
        <v>0</v>
      </c>
      <c r="G23" s="33" t="s">
        <v>1</v>
      </c>
      <c r="H23" s="16" t="s">
        <v>7</v>
      </c>
    </row>
    <row r="24" spans="2:8" x14ac:dyDescent="0.2">
      <c r="B24" s="58">
        <v>45685</v>
      </c>
      <c r="C24" s="31" t="s">
        <v>42</v>
      </c>
      <c r="D24" s="32">
        <v>50</v>
      </c>
      <c r="E24" s="59">
        <v>48.55</v>
      </c>
      <c r="F24" s="33" t="s">
        <v>0</v>
      </c>
      <c r="G24" s="33" t="s">
        <v>1</v>
      </c>
      <c r="H24" s="16" t="s">
        <v>7</v>
      </c>
    </row>
    <row r="25" spans="2:8" x14ac:dyDescent="0.2">
      <c r="B25" s="58">
        <v>45685</v>
      </c>
      <c r="C25" s="31" t="s">
        <v>42</v>
      </c>
      <c r="D25" s="32">
        <v>29</v>
      </c>
      <c r="E25" s="59">
        <v>48.55</v>
      </c>
      <c r="F25" s="33" t="s">
        <v>0</v>
      </c>
      <c r="G25" s="33" t="s">
        <v>1</v>
      </c>
      <c r="H25" s="16" t="s">
        <v>7</v>
      </c>
    </row>
    <row r="26" spans="2:8" x14ac:dyDescent="0.2">
      <c r="B26" s="58">
        <v>45685</v>
      </c>
      <c r="C26" s="31" t="s">
        <v>42</v>
      </c>
      <c r="D26" s="32">
        <v>152</v>
      </c>
      <c r="E26" s="59">
        <v>48.55</v>
      </c>
      <c r="F26" s="33" t="s">
        <v>0</v>
      </c>
      <c r="G26" s="33" t="s">
        <v>1</v>
      </c>
      <c r="H26" s="16" t="s">
        <v>7</v>
      </c>
    </row>
    <row r="27" spans="2:8" x14ac:dyDescent="0.2">
      <c r="B27" s="58">
        <v>45685</v>
      </c>
      <c r="C27" s="31" t="s">
        <v>42</v>
      </c>
      <c r="D27" s="32">
        <v>169</v>
      </c>
      <c r="E27" s="59">
        <v>48.55</v>
      </c>
      <c r="F27" s="33" t="s">
        <v>0</v>
      </c>
      <c r="G27" s="33" t="s">
        <v>1</v>
      </c>
      <c r="H27" s="16" t="s">
        <v>7</v>
      </c>
    </row>
    <row r="28" spans="2:8" x14ac:dyDescent="0.2">
      <c r="B28" s="58">
        <v>45685</v>
      </c>
      <c r="C28" s="31" t="s">
        <v>43</v>
      </c>
      <c r="D28" s="32">
        <v>71</v>
      </c>
      <c r="E28" s="59">
        <v>48.7</v>
      </c>
      <c r="F28" s="33" t="s">
        <v>0</v>
      </c>
      <c r="G28" s="33" t="s">
        <v>1</v>
      </c>
      <c r="H28" s="16" t="s">
        <v>7</v>
      </c>
    </row>
    <row r="29" spans="2:8" x14ac:dyDescent="0.2">
      <c r="B29" s="58">
        <v>45685</v>
      </c>
      <c r="C29" s="31" t="s">
        <v>43</v>
      </c>
      <c r="D29" s="32">
        <v>429</v>
      </c>
      <c r="E29" s="59">
        <v>48.7</v>
      </c>
      <c r="F29" s="33" t="s">
        <v>0</v>
      </c>
      <c r="G29" s="33" t="s">
        <v>1</v>
      </c>
      <c r="H29" s="16" t="s">
        <v>7</v>
      </c>
    </row>
    <row r="30" spans="2:8" x14ac:dyDescent="0.2">
      <c r="B30" s="58">
        <v>45685</v>
      </c>
      <c r="C30" s="31" t="s">
        <v>44</v>
      </c>
      <c r="D30" s="32">
        <v>399</v>
      </c>
      <c r="E30" s="59">
        <v>48.5</v>
      </c>
      <c r="F30" s="33" t="s">
        <v>0</v>
      </c>
      <c r="G30" s="33" t="s">
        <v>1</v>
      </c>
      <c r="H30" s="16" t="s">
        <v>7</v>
      </c>
    </row>
  </sheetData>
  <mergeCells count="2">
    <mergeCell ref="B2:B3"/>
    <mergeCell ref="B4:D4"/>
  </mergeCells>
  <conditionalFormatting sqref="B6:H30">
    <cfRule type="notContainsBlanks" dxfId="3" priority="1">
      <formula>LEN(TRIM(B6))&gt;0</formula>
    </cfRule>
  </conditionalFormatting>
  <dataValidations count="1">
    <dataValidation type="list" allowBlank="1" showInputMessage="1" showErrorMessage="1" sqref="WVC981187 WLG981187 WBK981187 VRO981187 VHS981187 UXW981187 UOA981187 UEE981187 TUI981187 TKM981187 TAQ981187 SQU981187 SGY981187 RXC981187 RNG981187 RDK981187 QTO981187 QJS981187 PZW981187 PQA981187 PGE981187 OWI981187 OMM981187 OCQ981187 NSU981187 NIY981187 MZC981187 MPG981187 MFK981187 LVO981187 LLS981187 LBW981187 KSA981187 KIE981187 JYI981187 JOM981187 JEQ981187 IUU981187 IKY981187 IBC981187 HRG981187 HHK981187 GXO981187 GNS981187 GDW981187 FUA981187 FKE981187 FAI981187 EQM981187 EGQ981187 DWU981187 DMY981187 DDC981187 CTG981187 CJK981187 BZO981187 BPS981187 BFW981187 AWA981187 AME981187 ACI981187 SM981187 IQ981187 D981187 WVC915651 WLG915651 WBK915651 VRO915651 VHS915651 UXW915651 UOA915651 UEE915651 TUI915651 TKM915651 TAQ915651 SQU915651 SGY915651 RXC915651 RNG915651 RDK915651 QTO915651 QJS915651 PZW915651 PQA915651 PGE915651 OWI915651 OMM915651 OCQ915651 NSU915651 NIY915651 MZC915651 MPG915651 MFK915651 LVO915651 LLS915651 LBW915651 KSA915651 KIE915651 JYI915651 JOM915651 JEQ915651 IUU915651 IKY915651 IBC915651 HRG915651 HHK915651 GXO915651 GNS915651 GDW915651 FUA915651 FKE915651 FAI915651 EQM915651 EGQ915651 DWU915651 DMY915651 DDC915651 CTG915651 CJK915651 BZO915651 BPS915651 BFW915651 AWA915651 AME915651 ACI915651 SM915651 IQ915651 D915651 WVC850115 WLG850115 WBK850115 VRO850115 VHS850115 UXW850115 UOA850115 UEE850115 TUI850115 TKM850115 TAQ850115 SQU850115 SGY850115 RXC850115 RNG850115 RDK850115 QTO850115 QJS850115 PZW850115 PQA850115 PGE850115 OWI850115 OMM850115 OCQ850115 NSU850115 NIY850115 MZC850115 MPG850115 MFK850115 LVO850115 LLS850115 LBW850115 KSA850115 KIE850115 JYI850115 JOM850115 JEQ850115 IUU850115 IKY850115 IBC850115 HRG850115 HHK850115 GXO850115 GNS850115 GDW850115 FUA850115 FKE850115 FAI850115 EQM850115 EGQ850115 DWU850115 DMY850115 DDC850115 CTG850115 CJK850115 BZO850115 BPS850115 BFW850115 AWA850115 AME850115 ACI850115 SM850115 IQ850115 D850115 WVC784579 WLG784579 WBK784579 VRO784579 VHS784579 UXW784579 UOA784579 UEE784579 TUI784579 TKM784579 TAQ784579 SQU784579 SGY784579 RXC784579 RNG784579 RDK784579 QTO784579 QJS784579 PZW784579 PQA784579 PGE784579 OWI784579 OMM784579 OCQ784579 NSU784579 NIY784579 MZC784579 MPG784579 MFK784579 LVO784579 LLS784579 LBW784579 KSA784579 KIE784579 JYI784579 JOM784579 JEQ784579 IUU784579 IKY784579 IBC784579 HRG784579 HHK784579 GXO784579 GNS784579 GDW784579 FUA784579 FKE784579 FAI784579 EQM784579 EGQ784579 DWU784579 DMY784579 DDC784579 CTG784579 CJK784579 BZO784579 BPS784579 BFW784579 AWA784579 AME784579 ACI784579 SM784579 IQ784579 D784579 WVC719043 WLG719043 WBK719043 VRO719043 VHS719043 UXW719043 UOA719043 UEE719043 TUI719043 TKM719043 TAQ719043 SQU719043 SGY719043 RXC719043 RNG719043 RDK719043 QTO719043 QJS719043 PZW719043 PQA719043 PGE719043 OWI719043 OMM719043 OCQ719043 NSU719043 NIY719043 MZC719043 MPG719043 MFK719043 LVO719043 LLS719043 LBW719043 KSA719043 KIE719043 JYI719043 JOM719043 JEQ719043 IUU719043 IKY719043 IBC719043 HRG719043 HHK719043 GXO719043 GNS719043 GDW719043 FUA719043 FKE719043 FAI719043 EQM719043 EGQ719043 DWU719043 DMY719043 DDC719043 CTG719043 CJK719043 BZO719043 BPS719043 BFW719043 AWA719043 AME719043 ACI719043 SM719043 IQ719043 D719043 WVC653507 WLG653507 WBK653507 VRO653507 VHS653507 UXW653507 UOA653507 UEE653507 TUI653507 TKM653507 TAQ653507 SQU653507 SGY653507 RXC653507 RNG653507 RDK653507 QTO653507 QJS653507 PZW653507 PQA653507 PGE653507 OWI653507 OMM653507 OCQ653507 NSU653507 NIY653507 MZC653507 MPG653507 MFK653507 LVO653507 LLS653507 LBW653507 KSA653507 KIE653507 JYI653507 JOM653507 JEQ653507 IUU653507 IKY653507 IBC653507 HRG653507 HHK653507 GXO653507 GNS653507 GDW653507 FUA653507 FKE653507 FAI653507 EQM653507 EGQ653507 DWU653507 DMY653507 DDC653507 CTG653507 CJK653507 BZO653507 BPS653507 BFW653507 AWA653507 AME653507 ACI653507 SM653507 IQ653507 D653507 WVC587971 WLG587971 WBK587971 VRO587971 VHS587971 UXW587971 UOA587971 UEE587971 TUI587971 TKM587971 TAQ587971 SQU587971 SGY587971 RXC587971 RNG587971 RDK587971 QTO587971 QJS587971 PZW587971 PQA587971 PGE587971 OWI587971 OMM587971 OCQ587971 NSU587971 NIY587971 MZC587971 MPG587971 MFK587971 LVO587971 LLS587971 LBW587971 KSA587971 KIE587971 JYI587971 JOM587971 JEQ587971 IUU587971 IKY587971 IBC587971 HRG587971 HHK587971 GXO587971 GNS587971 GDW587971 FUA587971 FKE587971 FAI587971 EQM587971 EGQ587971 DWU587971 DMY587971 DDC587971 CTG587971 CJK587971 BZO587971 BPS587971 BFW587971 AWA587971 AME587971 ACI587971 SM587971 IQ587971 D587971 WVC522435 WLG522435 WBK522435 VRO522435 VHS522435 UXW522435 UOA522435 UEE522435 TUI522435 TKM522435 TAQ522435 SQU522435 SGY522435 RXC522435 RNG522435 RDK522435 QTO522435 QJS522435 PZW522435 PQA522435 PGE522435 OWI522435 OMM522435 OCQ522435 NSU522435 NIY522435 MZC522435 MPG522435 MFK522435 LVO522435 LLS522435 LBW522435 KSA522435 KIE522435 JYI522435 JOM522435 JEQ522435 IUU522435 IKY522435 IBC522435 HRG522435 HHK522435 GXO522435 GNS522435 GDW522435 FUA522435 FKE522435 FAI522435 EQM522435 EGQ522435 DWU522435 DMY522435 DDC522435 CTG522435 CJK522435 BZO522435 BPS522435 BFW522435 AWA522435 AME522435 ACI522435 SM522435 IQ522435 D522435 WVC456899 WLG456899 WBK456899 VRO456899 VHS456899 UXW456899 UOA456899 UEE456899 TUI456899 TKM456899 TAQ456899 SQU456899 SGY456899 RXC456899 RNG456899 RDK456899 QTO456899 QJS456899 PZW456899 PQA456899 PGE456899 OWI456899 OMM456899 OCQ456899 NSU456899 NIY456899 MZC456899 MPG456899 MFK456899 LVO456899 LLS456899 LBW456899 KSA456899 KIE456899 JYI456899 JOM456899 JEQ456899 IUU456899 IKY456899 IBC456899 HRG456899 HHK456899 GXO456899 GNS456899 GDW456899 FUA456899 FKE456899 FAI456899 EQM456899 EGQ456899 DWU456899 DMY456899 DDC456899 CTG456899 CJK456899 BZO456899 BPS456899 BFW456899 AWA456899 AME456899 ACI456899 SM456899 IQ456899 D456899 WVC391363 WLG391363 WBK391363 VRO391363 VHS391363 UXW391363 UOA391363 UEE391363 TUI391363 TKM391363 TAQ391363 SQU391363 SGY391363 RXC391363 RNG391363 RDK391363 QTO391363 QJS391363 PZW391363 PQA391363 PGE391363 OWI391363 OMM391363 OCQ391363 NSU391363 NIY391363 MZC391363 MPG391363 MFK391363 LVO391363 LLS391363 LBW391363 KSA391363 KIE391363 JYI391363 JOM391363 JEQ391363 IUU391363 IKY391363 IBC391363 HRG391363 HHK391363 GXO391363 GNS391363 GDW391363 FUA391363 FKE391363 FAI391363 EQM391363 EGQ391363 DWU391363 DMY391363 DDC391363 CTG391363 CJK391363 BZO391363 BPS391363 BFW391363 AWA391363 AME391363 ACI391363 SM391363 IQ391363 D391363 WVC325827 WLG325827 WBK325827 VRO325827 VHS325827 UXW325827 UOA325827 UEE325827 TUI325827 TKM325827 TAQ325827 SQU325827 SGY325827 RXC325827 RNG325827 RDK325827 QTO325827 QJS325827 PZW325827 PQA325827 PGE325827 OWI325827 OMM325827 OCQ325827 NSU325827 NIY325827 MZC325827 MPG325827 MFK325827 LVO325827 LLS325827 LBW325827 KSA325827 KIE325827 JYI325827 JOM325827 JEQ325827 IUU325827 IKY325827 IBC325827 HRG325827 HHK325827 GXO325827 GNS325827 GDW325827 FUA325827 FKE325827 FAI325827 EQM325827 EGQ325827 DWU325827 DMY325827 DDC325827 CTG325827 CJK325827 BZO325827 BPS325827 BFW325827 AWA325827 AME325827 ACI325827 SM325827 IQ325827 D325827 WVC260291 WLG260291 WBK260291 VRO260291 VHS260291 UXW260291 UOA260291 UEE260291 TUI260291 TKM260291 TAQ260291 SQU260291 SGY260291 RXC260291 RNG260291 RDK260291 QTO260291 QJS260291 PZW260291 PQA260291 PGE260291 OWI260291 OMM260291 OCQ260291 NSU260291 NIY260291 MZC260291 MPG260291 MFK260291 LVO260291 LLS260291 LBW260291 KSA260291 KIE260291 JYI260291 JOM260291 JEQ260291 IUU260291 IKY260291 IBC260291 HRG260291 HHK260291 GXO260291 GNS260291 GDW260291 FUA260291 FKE260291 FAI260291 EQM260291 EGQ260291 DWU260291 DMY260291 DDC260291 CTG260291 CJK260291 BZO260291 BPS260291 BFW260291 AWA260291 AME260291 ACI260291 SM260291 IQ260291 D260291 WVC194755 WLG194755 WBK194755 VRO194755 VHS194755 UXW194755 UOA194755 UEE194755 TUI194755 TKM194755 TAQ194755 SQU194755 SGY194755 RXC194755 RNG194755 RDK194755 QTO194755 QJS194755 PZW194755 PQA194755 PGE194755 OWI194755 OMM194755 OCQ194755 NSU194755 NIY194755 MZC194755 MPG194755 MFK194755 LVO194755 LLS194755 LBW194755 KSA194755 KIE194755 JYI194755 JOM194755 JEQ194755 IUU194755 IKY194755 IBC194755 HRG194755 HHK194755 GXO194755 GNS194755 GDW194755 FUA194755 FKE194755 FAI194755 EQM194755 EGQ194755 DWU194755 DMY194755 DDC194755 CTG194755 CJK194755 BZO194755 BPS194755 BFW194755 AWA194755 AME194755 ACI194755 SM194755 IQ194755 D194755 WVC129219 WLG129219 WBK129219 VRO129219 VHS129219 UXW129219 UOA129219 UEE129219 TUI129219 TKM129219 TAQ129219 SQU129219 SGY129219 RXC129219 RNG129219 RDK129219 QTO129219 QJS129219 PZW129219 PQA129219 PGE129219 OWI129219 OMM129219 OCQ129219 NSU129219 NIY129219 MZC129219 MPG129219 MFK129219 LVO129219 LLS129219 LBW129219 KSA129219 KIE129219 JYI129219 JOM129219 JEQ129219 IUU129219 IKY129219 IBC129219 HRG129219 HHK129219 GXO129219 GNS129219 GDW129219 FUA129219 FKE129219 FAI129219 EQM129219 EGQ129219 DWU129219 DMY129219 DDC129219 CTG129219 CJK129219 BZO129219 BPS129219 BFW129219 AWA129219 AME129219 ACI129219 SM129219 IQ129219 D129219 WVC63683 WLG63683 WBK63683 VRO63683 VHS63683 UXW63683 UOA63683 UEE63683 TUI63683 TKM63683 TAQ63683 SQU63683 SGY63683 RXC63683 RNG63683 RDK63683 QTO63683 QJS63683 PZW63683 PQA63683 PGE63683 OWI63683 OMM63683 OCQ63683 NSU63683 NIY63683 MZC63683 MPG63683 MFK63683 LVO63683 LLS63683 LBW63683 KSA63683 KIE63683 JYI63683 JOM63683 JEQ63683 IUU63683 IKY63683 IBC63683 HRG63683 HHK63683 GXO63683 GNS63683 GDW63683 FUA63683 FKE63683 FAI63683 EQM63683 EGQ63683 DWU63683 DMY63683 DDC63683 CTG63683 CJK63683 BZO63683 BPS63683 BFW63683 AWA63683 AME63683 ACI63683 SM63683 IQ63683 D63683" xr:uid="{CFEDB17A-177F-41FF-A2AC-C0641AD4B962}">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EC2DB-7915-48D9-8882-DBC2EE335FE8}">
  <dimension ref="A1:DJ33"/>
  <sheetViews>
    <sheetView showGridLines="0" zoomScaleNormal="100" workbookViewId="0"/>
  </sheetViews>
  <sheetFormatPr defaultColWidth="4" defaultRowHeight="12.75" x14ac:dyDescent="0.2"/>
  <cols>
    <col min="1" max="1" width="4" style="6" bestFit="1" customWidth="1"/>
    <col min="2" max="2" width="27.140625" style="1" customWidth="1"/>
    <col min="3" max="3" width="17.85546875" style="1" customWidth="1"/>
    <col min="4" max="4" width="16.7109375" style="1" customWidth="1"/>
    <col min="5" max="5" width="16.85546875" style="6" customWidth="1"/>
    <col min="6" max="6" width="20.140625" style="6" customWidth="1"/>
    <col min="7" max="7" width="18.7109375" style="6" customWidth="1"/>
    <col min="8" max="8" width="13" style="6" customWidth="1"/>
    <col min="9" max="9" width="15.28515625" style="1" bestFit="1" customWidth="1"/>
    <col min="10" max="10" width="25.7109375" style="6" bestFit="1" customWidth="1"/>
    <col min="11" max="15" width="9.140625" style="6" customWidth="1"/>
    <col min="16" max="16" width="30.7109375" style="6" bestFit="1" customWidth="1"/>
    <col min="17" max="17" width="15.28515625" style="6" customWidth="1"/>
    <col min="18" max="18" width="20.5703125" style="6" bestFit="1" customWidth="1"/>
    <col min="19" max="113" width="9.140625" style="6" customWidth="1"/>
    <col min="114" max="239" width="9.140625" style="1" customWidth="1"/>
    <col min="240" max="240" width="3" style="1" bestFit="1" customWidth="1"/>
    <col min="241" max="241" width="10.140625" style="1" bestFit="1" customWidth="1"/>
    <col min="242" max="242" width="36.5703125" style="1" bestFit="1" customWidth="1"/>
    <col min="243" max="243" width="18.5703125" style="1" customWidth="1"/>
    <col min="244" max="244" width="17.140625" style="1" customWidth="1"/>
    <col min="245" max="248" width="4" style="1"/>
    <col min="249" max="249" width="4" style="1" bestFit="1" customWidth="1"/>
    <col min="250" max="250" width="32.42578125" style="1" customWidth="1"/>
    <col min="251" max="251" width="16.7109375" style="1" customWidth="1"/>
    <col min="252" max="252" width="16.85546875" style="1" customWidth="1"/>
    <col min="253" max="253" width="20.140625" style="1" customWidth="1"/>
    <col min="254" max="254" width="18.7109375" style="1" customWidth="1"/>
    <col min="255" max="256" width="9.140625" style="1" customWidth="1"/>
    <col min="257" max="257" width="12.5703125" style="1" bestFit="1" customWidth="1"/>
    <col min="258" max="262" width="9.140625" style="1" customWidth="1"/>
    <col min="263" max="263" width="30.7109375" style="1" bestFit="1" customWidth="1"/>
    <col min="264" max="264" width="15.28515625" style="1" customWidth="1"/>
    <col min="265" max="265" width="20.5703125" style="1" bestFit="1" customWidth="1"/>
    <col min="266" max="266" width="11.7109375" style="1" customWidth="1"/>
    <col min="267" max="267" width="15.85546875" style="1" bestFit="1" customWidth="1"/>
    <col min="268" max="268" width="26.42578125" style="1" bestFit="1" customWidth="1"/>
    <col min="269" max="269" width="22.140625" style="1" bestFit="1" customWidth="1"/>
    <col min="270" max="270" width="9.140625" style="1" customWidth="1"/>
    <col min="271" max="271" width="10.7109375" style="1" customWidth="1"/>
    <col min="272" max="495" width="9.140625" style="1" customWidth="1"/>
    <col min="496" max="496" width="3" style="1" bestFit="1" customWidth="1"/>
    <col min="497" max="497" width="10.140625" style="1" bestFit="1" customWidth="1"/>
    <col min="498" max="498" width="36.5703125" style="1" bestFit="1" customWidth="1"/>
    <col min="499" max="499" width="18.5703125" style="1" customWidth="1"/>
    <col min="500" max="500" width="17.140625" style="1" customWidth="1"/>
    <col min="501" max="504" width="4" style="1"/>
    <col min="505" max="505" width="4" style="1" bestFit="1" customWidth="1"/>
    <col min="506" max="506" width="32.42578125" style="1" customWidth="1"/>
    <col min="507" max="507" width="16.7109375" style="1" customWidth="1"/>
    <col min="508" max="508" width="16.85546875" style="1" customWidth="1"/>
    <col min="509" max="509" width="20.140625" style="1" customWidth="1"/>
    <col min="510" max="510" width="18.7109375" style="1" customWidth="1"/>
    <col min="511" max="512" width="9.140625" style="1" customWidth="1"/>
    <col min="513" max="513" width="12.5703125" style="1" bestFit="1" customWidth="1"/>
    <col min="514" max="518" width="9.140625" style="1" customWidth="1"/>
    <col min="519" max="519" width="30.7109375" style="1" bestFit="1" customWidth="1"/>
    <col min="520" max="520" width="15.28515625" style="1" customWidth="1"/>
    <col min="521" max="521" width="20.5703125" style="1" bestFit="1" customWidth="1"/>
    <col min="522" max="522" width="11.7109375" style="1" customWidth="1"/>
    <col min="523" max="523" width="15.85546875" style="1" bestFit="1" customWidth="1"/>
    <col min="524" max="524" width="26.42578125" style="1" bestFit="1" customWidth="1"/>
    <col min="525" max="525" width="22.140625" style="1" bestFit="1" customWidth="1"/>
    <col min="526" max="526" width="9.140625" style="1" customWidth="1"/>
    <col min="527" max="527" width="10.7109375" style="1" customWidth="1"/>
    <col min="528" max="751" width="9.140625" style="1" customWidth="1"/>
    <col min="752" max="752" width="3" style="1" bestFit="1" customWidth="1"/>
    <col min="753" max="753" width="10.140625" style="1" bestFit="1" customWidth="1"/>
    <col min="754" max="754" width="36.5703125" style="1" bestFit="1" customWidth="1"/>
    <col min="755" max="755" width="18.5703125" style="1" customWidth="1"/>
    <col min="756" max="756" width="17.140625" style="1" customWidth="1"/>
    <col min="757" max="760" width="4" style="1"/>
    <col min="761" max="761" width="4" style="1" bestFit="1" customWidth="1"/>
    <col min="762" max="762" width="32.42578125" style="1" customWidth="1"/>
    <col min="763" max="763" width="16.7109375" style="1" customWidth="1"/>
    <col min="764" max="764" width="16.85546875" style="1" customWidth="1"/>
    <col min="765" max="765" width="20.140625" style="1" customWidth="1"/>
    <col min="766" max="766" width="18.7109375" style="1" customWidth="1"/>
    <col min="767" max="768" width="9.140625" style="1" customWidth="1"/>
    <col min="769" max="769" width="12.5703125" style="1" bestFit="1" customWidth="1"/>
    <col min="770" max="774" width="9.140625" style="1" customWidth="1"/>
    <col min="775" max="775" width="30.7109375" style="1" bestFit="1" customWidth="1"/>
    <col min="776" max="776" width="15.28515625" style="1" customWidth="1"/>
    <col min="777" max="777" width="20.5703125" style="1" bestFit="1" customWidth="1"/>
    <col min="778" max="778" width="11.7109375" style="1" customWidth="1"/>
    <col min="779" max="779" width="15.85546875" style="1" bestFit="1" customWidth="1"/>
    <col min="780" max="780" width="26.42578125" style="1" bestFit="1" customWidth="1"/>
    <col min="781" max="781" width="22.140625" style="1" bestFit="1" customWidth="1"/>
    <col min="782" max="782" width="9.140625" style="1" customWidth="1"/>
    <col min="783" max="783" width="10.7109375" style="1" customWidth="1"/>
    <col min="784" max="1007" width="9.140625" style="1" customWidth="1"/>
    <col min="1008" max="1008" width="3" style="1" bestFit="1" customWidth="1"/>
    <col min="1009" max="1009" width="10.140625" style="1" bestFit="1" customWidth="1"/>
    <col min="1010" max="1010" width="36.5703125" style="1" bestFit="1" customWidth="1"/>
    <col min="1011" max="1011" width="18.5703125" style="1" customWidth="1"/>
    <col min="1012" max="1012" width="17.140625" style="1" customWidth="1"/>
    <col min="1013" max="1016" width="4" style="1"/>
    <col min="1017" max="1017" width="4" style="1" bestFit="1" customWidth="1"/>
    <col min="1018" max="1018" width="32.42578125" style="1" customWidth="1"/>
    <col min="1019" max="1019" width="16.7109375" style="1" customWidth="1"/>
    <col min="1020" max="1020" width="16.85546875" style="1" customWidth="1"/>
    <col min="1021" max="1021" width="20.140625" style="1" customWidth="1"/>
    <col min="1022" max="1022" width="18.7109375" style="1" customWidth="1"/>
    <col min="1023" max="1024" width="9.140625" style="1" customWidth="1"/>
    <col min="1025" max="1025" width="12.5703125" style="1" bestFit="1" customWidth="1"/>
    <col min="1026" max="1030" width="9.140625" style="1" customWidth="1"/>
    <col min="1031" max="1031" width="30.7109375" style="1" bestFit="1" customWidth="1"/>
    <col min="1032" max="1032" width="15.28515625" style="1" customWidth="1"/>
    <col min="1033" max="1033" width="20.5703125" style="1" bestFit="1" customWidth="1"/>
    <col min="1034" max="1034" width="11.7109375" style="1" customWidth="1"/>
    <col min="1035" max="1035" width="15.85546875" style="1" bestFit="1" customWidth="1"/>
    <col min="1036" max="1036" width="26.42578125" style="1" bestFit="1" customWidth="1"/>
    <col min="1037" max="1037" width="22.140625" style="1" bestFit="1" customWidth="1"/>
    <col min="1038" max="1038" width="9.140625" style="1" customWidth="1"/>
    <col min="1039" max="1039" width="10.7109375" style="1" customWidth="1"/>
    <col min="1040" max="1263" width="9.140625" style="1" customWidth="1"/>
    <col min="1264" max="1264" width="3" style="1" bestFit="1" customWidth="1"/>
    <col min="1265" max="1265" width="10.140625" style="1" bestFit="1" customWidth="1"/>
    <col min="1266" max="1266" width="36.5703125" style="1" bestFit="1" customWidth="1"/>
    <col min="1267" max="1267" width="18.5703125" style="1" customWidth="1"/>
    <col min="1268" max="1268" width="17.140625" style="1" customWidth="1"/>
    <col min="1269" max="1272" width="4" style="1"/>
    <col min="1273" max="1273" width="4" style="1" bestFit="1" customWidth="1"/>
    <col min="1274" max="1274" width="32.42578125" style="1" customWidth="1"/>
    <col min="1275" max="1275" width="16.7109375" style="1" customWidth="1"/>
    <col min="1276" max="1276" width="16.85546875" style="1" customWidth="1"/>
    <col min="1277" max="1277" width="20.140625" style="1" customWidth="1"/>
    <col min="1278" max="1278" width="18.7109375" style="1" customWidth="1"/>
    <col min="1279" max="1280" width="9.140625" style="1" customWidth="1"/>
    <col min="1281" max="1281" width="12.5703125" style="1" bestFit="1" customWidth="1"/>
    <col min="1282" max="1286" width="9.140625" style="1" customWidth="1"/>
    <col min="1287" max="1287" width="30.7109375" style="1" bestFit="1" customWidth="1"/>
    <col min="1288" max="1288" width="15.28515625" style="1" customWidth="1"/>
    <col min="1289" max="1289" width="20.5703125" style="1" bestFit="1" customWidth="1"/>
    <col min="1290" max="1290" width="11.7109375" style="1" customWidth="1"/>
    <col min="1291" max="1291" width="15.85546875" style="1" bestFit="1" customWidth="1"/>
    <col min="1292" max="1292" width="26.42578125" style="1" bestFit="1" customWidth="1"/>
    <col min="1293" max="1293" width="22.140625" style="1" bestFit="1" customWidth="1"/>
    <col min="1294" max="1294" width="9.140625" style="1" customWidth="1"/>
    <col min="1295" max="1295" width="10.7109375" style="1" customWidth="1"/>
    <col min="1296" max="1519" width="9.140625" style="1" customWidth="1"/>
    <col min="1520" max="1520" width="3" style="1" bestFit="1" customWidth="1"/>
    <col min="1521" max="1521" width="10.140625" style="1" bestFit="1" customWidth="1"/>
    <col min="1522" max="1522" width="36.5703125" style="1" bestFit="1" customWidth="1"/>
    <col min="1523" max="1523" width="18.5703125" style="1" customWidth="1"/>
    <col min="1524" max="1524" width="17.140625" style="1" customWidth="1"/>
    <col min="1525" max="1528" width="4" style="1"/>
    <col min="1529" max="1529" width="4" style="1" bestFit="1" customWidth="1"/>
    <col min="1530" max="1530" width="32.42578125" style="1" customWidth="1"/>
    <col min="1531" max="1531" width="16.7109375" style="1" customWidth="1"/>
    <col min="1532" max="1532" width="16.85546875" style="1" customWidth="1"/>
    <col min="1533" max="1533" width="20.140625" style="1" customWidth="1"/>
    <col min="1534" max="1534" width="18.7109375" style="1" customWidth="1"/>
    <col min="1535" max="1536" width="9.140625" style="1" customWidth="1"/>
    <col min="1537" max="1537" width="12.5703125" style="1" bestFit="1" customWidth="1"/>
    <col min="1538" max="1542" width="9.140625" style="1" customWidth="1"/>
    <col min="1543" max="1543" width="30.7109375" style="1" bestFit="1" customWidth="1"/>
    <col min="1544" max="1544" width="15.28515625" style="1" customWidth="1"/>
    <col min="1545" max="1545" width="20.5703125" style="1" bestFit="1" customWidth="1"/>
    <col min="1546" max="1546" width="11.7109375" style="1" customWidth="1"/>
    <col min="1547" max="1547" width="15.85546875" style="1" bestFit="1" customWidth="1"/>
    <col min="1548" max="1548" width="26.42578125" style="1" bestFit="1" customWidth="1"/>
    <col min="1549" max="1549" width="22.140625" style="1" bestFit="1" customWidth="1"/>
    <col min="1550" max="1550" width="9.140625" style="1" customWidth="1"/>
    <col min="1551" max="1551" width="10.7109375" style="1" customWidth="1"/>
    <col min="1552" max="1775" width="9.140625" style="1" customWidth="1"/>
    <col min="1776" max="1776" width="3" style="1" bestFit="1" customWidth="1"/>
    <col min="1777" max="1777" width="10.140625" style="1" bestFit="1" customWidth="1"/>
    <col min="1778" max="1778" width="36.5703125" style="1" bestFit="1" customWidth="1"/>
    <col min="1779" max="1779" width="18.5703125" style="1" customWidth="1"/>
    <col min="1780" max="1780" width="17.140625" style="1" customWidth="1"/>
    <col min="1781" max="1784" width="4" style="1"/>
    <col min="1785" max="1785" width="4" style="1" bestFit="1" customWidth="1"/>
    <col min="1786" max="1786" width="32.42578125" style="1" customWidth="1"/>
    <col min="1787" max="1787" width="16.7109375" style="1" customWidth="1"/>
    <col min="1788" max="1788" width="16.85546875" style="1" customWidth="1"/>
    <col min="1789" max="1789" width="20.140625" style="1" customWidth="1"/>
    <col min="1790" max="1790" width="18.7109375" style="1" customWidth="1"/>
    <col min="1791" max="1792" width="9.140625" style="1" customWidth="1"/>
    <col min="1793" max="1793" width="12.5703125" style="1" bestFit="1" customWidth="1"/>
    <col min="1794" max="1798" width="9.140625" style="1" customWidth="1"/>
    <col min="1799" max="1799" width="30.7109375" style="1" bestFit="1" customWidth="1"/>
    <col min="1800" max="1800" width="15.28515625" style="1" customWidth="1"/>
    <col min="1801" max="1801" width="20.5703125" style="1" bestFit="1" customWidth="1"/>
    <col min="1802" max="1802" width="11.7109375" style="1" customWidth="1"/>
    <col min="1803" max="1803" width="15.85546875" style="1" bestFit="1" customWidth="1"/>
    <col min="1804" max="1804" width="26.42578125" style="1" bestFit="1" customWidth="1"/>
    <col min="1805" max="1805" width="22.140625" style="1" bestFit="1" customWidth="1"/>
    <col min="1806" max="1806" width="9.140625" style="1" customWidth="1"/>
    <col min="1807" max="1807" width="10.7109375" style="1" customWidth="1"/>
    <col min="1808" max="2031" width="9.140625" style="1" customWidth="1"/>
    <col min="2032" max="2032" width="3" style="1" bestFit="1" customWidth="1"/>
    <col min="2033" max="2033" width="10.140625" style="1" bestFit="1" customWidth="1"/>
    <col min="2034" max="2034" width="36.5703125" style="1" bestFit="1" customWidth="1"/>
    <col min="2035" max="2035" width="18.5703125" style="1" customWidth="1"/>
    <col min="2036" max="2036" width="17.140625" style="1" customWidth="1"/>
    <col min="2037" max="2040" width="4" style="1"/>
    <col min="2041" max="2041" width="4" style="1" bestFit="1" customWidth="1"/>
    <col min="2042" max="2042" width="32.42578125" style="1" customWidth="1"/>
    <col min="2043" max="2043" width="16.7109375" style="1" customWidth="1"/>
    <col min="2044" max="2044" width="16.85546875" style="1" customWidth="1"/>
    <col min="2045" max="2045" width="20.140625" style="1" customWidth="1"/>
    <col min="2046" max="2046" width="18.7109375" style="1" customWidth="1"/>
    <col min="2047" max="2048" width="9.140625" style="1" customWidth="1"/>
    <col min="2049" max="2049" width="12.5703125" style="1" bestFit="1" customWidth="1"/>
    <col min="2050" max="2054" width="9.140625" style="1" customWidth="1"/>
    <col min="2055" max="2055" width="30.7109375" style="1" bestFit="1" customWidth="1"/>
    <col min="2056" max="2056" width="15.28515625" style="1" customWidth="1"/>
    <col min="2057" max="2057" width="20.5703125" style="1" bestFit="1" customWidth="1"/>
    <col min="2058" max="2058" width="11.7109375" style="1" customWidth="1"/>
    <col min="2059" max="2059" width="15.85546875" style="1" bestFit="1" customWidth="1"/>
    <col min="2060" max="2060" width="26.42578125" style="1" bestFit="1" customWidth="1"/>
    <col min="2061" max="2061" width="22.140625" style="1" bestFit="1" customWidth="1"/>
    <col min="2062" max="2062" width="9.140625" style="1" customWidth="1"/>
    <col min="2063" max="2063" width="10.7109375" style="1" customWidth="1"/>
    <col min="2064" max="2287" width="9.140625" style="1" customWidth="1"/>
    <col min="2288" max="2288" width="3" style="1" bestFit="1" customWidth="1"/>
    <col min="2289" max="2289" width="10.140625" style="1" bestFit="1" customWidth="1"/>
    <col min="2290" max="2290" width="36.5703125" style="1" bestFit="1" customWidth="1"/>
    <col min="2291" max="2291" width="18.5703125" style="1" customWidth="1"/>
    <col min="2292" max="2292" width="17.140625" style="1" customWidth="1"/>
    <col min="2293" max="2296" width="4" style="1"/>
    <col min="2297" max="2297" width="4" style="1" bestFit="1" customWidth="1"/>
    <col min="2298" max="2298" width="32.42578125" style="1" customWidth="1"/>
    <col min="2299" max="2299" width="16.7109375" style="1" customWidth="1"/>
    <col min="2300" max="2300" width="16.85546875" style="1" customWidth="1"/>
    <col min="2301" max="2301" width="20.140625" style="1" customWidth="1"/>
    <col min="2302" max="2302" width="18.7109375" style="1" customWidth="1"/>
    <col min="2303" max="2304" width="9.140625" style="1" customWidth="1"/>
    <col min="2305" max="2305" width="12.5703125" style="1" bestFit="1" customWidth="1"/>
    <col min="2306" max="2310" width="9.140625" style="1" customWidth="1"/>
    <col min="2311" max="2311" width="30.7109375" style="1" bestFit="1" customWidth="1"/>
    <col min="2312" max="2312" width="15.28515625" style="1" customWidth="1"/>
    <col min="2313" max="2313" width="20.5703125" style="1" bestFit="1" customWidth="1"/>
    <col min="2314" max="2314" width="11.7109375" style="1" customWidth="1"/>
    <col min="2315" max="2315" width="15.85546875" style="1" bestFit="1" customWidth="1"/>
    <col min="2316" max="2316" width="26.42578125" style="1" bestFit="1" customWidth="1"/>
    <col min="2317" max="2317" width="22.140625" style="1" bestFit="1" customWidth="1"/>
    <col min="2318" max="2318" width="9.140625" style="1" customWidth="1"/>
    <col min="2319" max="2319" width="10.7109375" style="1" customWidth="1"/>
    <col min="2320" max="2543" width="9.140625" style="1" customWidth="1"/>
    <col min="2544" max="2544" width="3" style="1" bestFit="1" customWidth="1"/>
    <col min="2545" max="2545" width="10.140625" style="1" bestFit="1" customWidth="1"/>
    <col min="2546" max="2546" width="36.5703125" style="1" bestFit="1" customWidth="1"/>
    <col min="2547" max="2547" width="18.5703125" style="1" customWidth="1"/>
    <col min="2548" max="2548" width="17.140625" style="1" customWidth="1"/>
    <col min="2549" max="2552" width="4" style="1"/>
    <col min="2553" max="2553" width="4" style="1" bestFit="1" customWidth="1"/>
    <col min="2554" max="2554" width="32.42578125" style="1" customWidth="1"/>
    <col min="2555" max="2555" width="16.7109375" style="1" customWidth="1"/>
    <col min="2556" max="2556" width="16.85546875" style="1" customWidth="1"/>
    <col min="2557" max="2557" width="20.140625" style="1" customWidth="1"/>
    <col min="2558" max="2558" width="18.7109375" style="1" customWidth="1"/>
    <col min="2559" max="2560" width="9.140625" style="1" customWidth="1"/>
    <col min="2561" max="2561" width="12.5703125" style="1" bestFit="1" customWidth="1"/>
    <col min="2562" max="2566" width="9.140625" style="1" customWidth="1"/>
    <col min="2567" max="2567" width="30.7109375" style="1" bestFit="1" customWidth="1"/>
    <col min="2568" max="2568" width="15.28515625" style="1" customWidth="1"/>
    <col min="2569" max="2569" width="20.5703125" style="1" bestFit="1" customWidth="1"/>
    <col min="2570" max="2570" width="11.7109375" style="1" customWidth="1"/>
    <col min="2571" max="2571" width="15.85546875" style="1" bestFit="1" customWidth="1"/>
    <col min="2572" max="2572" width="26.42578125" style="1" bestFit="1" customWidth="1"/>
    <col min="2573" max="2573" width="22.140625" style="1" bestFit="1" customWidth="1"/>
    <col min="2574" max="2574" width="9.140625" style="1" customWidth="1"/>
    <col min="2575" max="2575" width="10.7109375" style="1" customWidth="1"/>
    <col min="2576" max="2799" width="9.140625" style="1" customWidth="1"/>
    <col min="2800" max="2800" width="3" style="1" bestFit="1" customWidth="1"/>
    <col min="2801" max="2801" width="10.140625" style="1" bestFit="1" customWidth="1"/>
    <col min="2802" max="2802" width="36.5703125" style="1" bestFit="1" customWidth="1"/>
    <col min="2803" max="2803" width="18.5703125" style="1" customWidth="1"/>
    <col min="2804" max="2804" width="17.140625" style="1" customWidth="1"/>
    <col min="2805" max="2808" width="4" style="1"/>
    <col min="2809" max="2809" width="4" style="1" bestFit="1" customWidth="1"/>
    <col min="2810" max="2810" width="32.42578125" style="1" customWidth="1"/>
    <col min="2811" max="2811" width="16.7109375" style="1" customWidth="1"/>
    <col min="2812" max="2812" width="16.85546875" style="1" customWidth="1"/>
    <col min="2813" max="2813" width="20.140625" style="1" customWidth="1"/>
    <col min="2814" max="2814" width="18.7109375" style="1" customWidth="1"/>
    <col min="2815" max="2816" width="9.140625" style="1" customWidth="1"/>
    <col min="2817" max="2817" width="12.5703125" style="1" bestFit="1" customWidth="1"/>
    <col min="2818" max="2822" width="9.140625" style="1" customWidth="1"/>
    <col min="2823" max="2823" width="30.7109375" style="1" bestFit="1" customWidth="1"/>
    <col min="2824" max="2824" width="15.28515625" style="1" customWidth="1"/>
    <col min="2825" max="2825" width="20.5703125" style="1" bestFit="1" customWidth="1"/>
    <col min="2826" max="2826" width="11.7109375" style="1" customWidth="1"/>
    <col min="2827" max="2827" width="15.85546875" style="1" bestFit="1" customWidth="1"/>
    <col min="2828" max="2828" width="26.42578125" style="1" bestFit="1" customWidth="1"/>
    <col min="2829" max="2829" width="22.140625" style="1" bestFit="1" customWidth="1"/>
    <col min="2830" max="2830" width="9.140625" style="1" customWidth="1"/>
    <col min="2831" max="2831" width="10.7109375" style="1" customWidth="1"/>
    <col min="2832" max="3055" width="9.140625" style="1" customWidth="1"/>
    <col min="3056" max="3056" width="3" style="1" bestFit="1" customWidth="1"/>
    <col min="3057" max="3057" width="10.140625" style="1" bestFit="1" customWidth="1"/>
    <col min="3058" max="3058" width="36.5703125" style="1" bestFit="1" customWidth="1"/>
    <col min="3059" max="3059" width="18.5703125" style="1" customWidth="1"/>
    <col min="3060" max="3060" width="17.140625" style="1" customWidth="1"/>
    <col min="3061" max="3064" width="4" style="1"/>
    <col min="3065" max="3065" width="4" style="1" bestFit="1" customWidth="1"/>
    <col min="3066" max="3066" width="32.42578125" style="1" customWidth="1"/>
    <col min="3067" max="3067" width="16.7109375" style="1" customWidth="1"/>
    <col min="3068" max="3068" width="16.85546875" style="1" customWidth="1"/>
    <col min="3069" max="3069" width="20.140625" style="1" customWidth="1"/>
    <col min="3070" max="3070" width="18.7109375" style="1" customWidth="1"/>
    <col min="3071" max="3072" width="9.140625" style="1" customWidth="1"/>
    <col min="3073" max="3073" width="12.5703125" style="1" bestFit="1" customWidth="1"/>
    <col min="3074" max="3078" width="9.140625" style="1" customWidth="1"/>
    <col min="3079" max="3079" width="30.7109375" style="1" bestFit="1" customWidth="1"/>
    <col min="3080" max="3080" width="15.28515625" style="1" customWidth="1"/>
    <col min="3081" max="3081" width="20.5703125" style="1" bestFit="1" customWidth="1"/>
    <col min="3082" max="3082" width="11.7109375" style="1" customWidth="1"/>
    <col min="3083" max="3083" width="15.85546875" style="1" bestFit="1" customWidth="1"/>
    <col min="3084" max="3084" width="26.42578125" style="1" bestFit="1" customWidth="1"/>
    <col min="3085" max="3085" width="22.140625" style="1" bestFit="1" customWidth="1"/>
    <col min="3086" max="3086" width="9.140625" style="1" customWidth="1"/>
    <col min="3087" max="3087" width="10.7109375" style="1" customWidth="1"/>
    <col min="3088" max="3311" width="9.140625" style="1" customWidth="1"/>
    <col min="3312" max="3312" width="3" style="1" bestFit="1" customWidth="1"/>
    <col min="3313" max="3313" width="10.140625" style="1" bestFit="1" customWidth="1"/>
    <col min="3314" max="3314" width="36.5703125" style="1" bestFit="1" customWidth="1"/>
    <col min="3315" max="3315" width="18.5703125" style="1" customWidth="1"/>
    <col min="3316" max="3316" width="17.140625" style="1" customWidth="1"/>
    <col min="3317" max="3320" width="4" style="1"/>
    <col min="3321" max="3321" width="4" style="1" bestFit="1" customWidth="1"/>
    <col min="3322" max="3322" width="32.42578125" style="1" customWidth="1"/>
    <col min="3323" max="3323" width="16.7109375" style="1" customWidth="1"/>
    <col min="3324" max="3324" width="16.85546875" style="1" customWidth="1"/>
    <col min="3325" max="3325" width="20.140625" style="1" customWidth="1"/>
    <col min="3326" max="3326" width="18.7109375" style="1" customWidth="1"/>
    <col min="3327" max="3328" width="9.140625" style="1" customWidth="1"/>
    <col min="3329" max="3329" width="12.5703125" style="1" bestFit="1" customWidth="1"/>
    <col min="3330" max="3334" width="9.140625" style="1" customWidth="1"/>
    <col min="3335" max="3335" width="30.7109375" style="1" bestFit="1" customWidth="1"/>
    <col min="3336" max="3336" width="15.28515625" style="1" customWidth="1"/>
    <col min="3337" max="3337" width="20.5703125" style="1" bestFit="1" customWidth="1"/>
    <col min="3338" max="3338" width="11.7109375" style="1" customWidth="1"/>
    <col min="3339" max="3339" width="15.85546875" style="1" bestFit="1" customWidth="1"/>
    <col min="3340" max="3340" width="26.42578125" style="1" bestFit="1" customWidth="1"/>
    <col min="3341" max="3341" width="22.140625" style="1" bestFit="1" customWidth="1"/>
    <col min="3342" max="3342" width="9.140625" style="1" customWidth="1"/>
    <col min="3343" max="3343" width="10.7109375" style="1" customWidth="1"/>
    <col min="3344" max="3567" width="9.140625" style="1" customWidth="1"/>
    <col min="3568" max="3568" width="3" style="1" bestFit="1" customWidth="1"/>
    <col min="3569" max="3569" width="10.140625" style="1" bestFit="1" customWidth="1"/>
    <col min="3570" max="3570" width="36.5703125" style="1" bestFit="1" customWidth="1"/>
    <col min="3571" max="3571" width="18.5703125" style="1" customWidth="1"/>
    <col min="3572" max="3572" width="17.140625" style="1" customWidth="1"/>
    <col min="3573" max="3576" width="4" style="1"/>
    <col min="3577" max="3577" width="4" style="1" bestFit="1" customWidth="1"/>
    <col min="3578" max="3578" width="32.42578125" style="1" customWidth="1"/>
    <col min="3579" max="3579" width="16.7109375" style="1" customWidth="1"/>
    <col min="3580" max="3580" width="16.85546875" style="1" customWidth="1"/>
    <col min="3581" max="3581" width="20.140625" style="1" customWidth="1"/>
    <col min="3582" max="3582" width="18.7109375" style="1" customWidth="1"/>
    <col min="3583" max="3584" width="9.140625" style="1" customWidth="1"/>
    <col min="3585" max="3585" width="12.5703125" style="1" bestFit="1" customWidth="1"/>
    <col min="3586" max="3590" width="9.140625" style="1" customWidth="1"/>
    <col min="3591" max="3591" width="30.7109375" style="1" bestFit="1" customWidth="1"/>
    <col min="3592" max="3592" width="15.28515625" style="1" customWidth="1"/>
    <col min="3593" max="3593" width="20.5703125" style="1" bestFit="1" customWidth="1"/>
    <col min="3594" max="3594" width="11.7109375" style="1" customWidth="1"/>
    <col min="3595" max="3595" width="15.85546875" style="1" bestFit="1" customWidth="1"/>
    <col min="3596" max="3596" width="26.42578125" style="1" bestFit="1" customWidth="1"/>
    <col min="3597" max="3597" width="22.140625" style="1" bestFit="1" customWidth="1"/>
    <col min="3598" max="3598" width="9.140625" style="1" customWidth="1"/>
    <col min="3599" max="3599" width="10.7109375" style="1" customWidth="1"/>
    <col min="3600" max="3823" width="9.140625" style="1" customWidth="1"/>
    <col min="3824" max="3824" width="3" style="1" bestFit="1" customWidth="1"/>
    <col min="3825" max="3825" width="10.140625" style="1" bestFit="1" customWidth="1"/>
    <col min="3826" max="3826" width="36.5703125" style="1" bestFit="1" customWidth="1"/>
    <col min="3827" max="3827" width="18.5703125" style="1" customWidth="1"/>
    <col min="3828" max="3828" width="17.140625" style="1" customWidth="1"/>
    <col min="3829" max="3832" width="4" style="1"/>
    <col min="3833" max="3833" width="4" style="1" bestFit="1" customWidth="1"/>
    <col min="3834" max="3834" width="32.42578125" style="1" customWidth="1"/>
    <col min="3835" max="3835" width="16.7109375" style="1" customWidth="1"/>
    <col min="3836" max="3836" width="16.85546875" style="1" customWidth="1"/>
    <col min="3837" max="3837" width="20.140625" style="1" customWidth="1"/>
    <col min="3838" max="3838" width="18.7109375" style="1" customWidth="1"/>
    <col min="3839" max="3840" width="9.140625" style="1" customWidth="1"/>
    <col min="3841" max="3841" width="12.5703125" style="1" bestFit="1" customWidth="1"/>
    <col min="3842" max="3846" width="9.140625" style="1" customWidth="1"/>
    <col min="3847" max="3847" width="30.7109375" style="1" bestFit="1" customWidth="1"/>
    <col min="3848" max="3848" width="15.28515625" style="1" customWidth="1"/>
    <col min="3849" max="3849" width="20.5703125" style="1" bestFit="1" customWidth="1"/>
    <col min="3850" max="3850" width="11.7109375" style="1" customWidth="1"/>
    <col min="3851" max="3851" width="15.85546875" style="1" bestFit="1" customWidth="1"/>
    <col min="3852" max="3852" width="26.42578125" style="1" bestFit="1" customWidth="1"/>
    <col min="3853" max="3853" width="22.140625" style="1" bestFit="1" customWidth="1"/>
    <col min="3854" max="3854" width="9.140625" style="1" customWidth="1"/>
    <col min="3855" max="3855" width="10.7109375" style="1" customWidth="1"/>
    <col min="3856" max="4079" width="9.140625" style="1" customWidth="1"/>
    <col min="4080" max="4080" width="3" style="1" bestFit="1" customWidth="1"/>
    <col min="4081" max="4081" width="10.140625" style="1" bestFit="1" customWidth="1"/>
    <col min="4082" max="4082" width="36.5703125" style="1" bestFit="1" customWidth="1"/>
    <col min="4083" max="4083" width="18.5703125" style="1" customWidth="1"/>
    <col min="4084" max="4084" width="17.140625" style="1" customWidth="1"/>
    <col min="4085" max="4088" width="4" style="1"/>
    <col min="4089" max="4089" width="4" style="1" bestFit="1" customWidth="1"/>
    <col min="4090" max="4090" width="32.42578125" style="1" customWidth="1"/>
    <col min="4091" max="4091" width="16.7109375" style="1" customWidth="1"/>
    <col min="4092" max="4092" width="16.85546875" style="1" customWidth="1"/>
    <col min="4093" max="4093" width="20.140625" style="1" customWidth="1"/>
    <col min="4094" max="4094" width="18.7109375" style="1" customWidth="1"/>
    <col min="4095" max="4096" width="9.140625" style="1" customWidth="1"/>
    <col min="4097" max="4097" width="12.5703125" style="1" bestFit="1" customWidth="1"/>
    <col min="4098" max="4102" width="9.140625" style="1" customWidth="1"/>
    <col min="4103" max="4103" width="30.7109375" style="1" bestFit="1" customWidth="1"/>
    <col min="4104" max="4104" width="15.28515625" style="1" customWidth="1"/>
    <col min="4105" max="4105" width="20.5703125" style="1" bestFit="1" customWidth="1"/>
    <col min="4106" max="4106" width="11.7109375" style="1" customWidth="1"/>
    <col min="4107" max="4107" width="15.85546875" style="1" bestFit="1" customWidth="1"/>
    <col min="4108" max="4108" width="26.42578125" style="1" bestFit="1" customWidth="1"/>
    <col min="4109" max="4109" width="22.140625" style="1" bestFit="1" customWidth="1"/>
    <col min="4110" max="4110" width="9.140625" style="1" customWidth="1"/>
    <col min="4111" max="4111" width="10.7109375" style="1" customWidth="1"/>
    <col min="4112" max="4335" width="9.140625" style="1" customWidth="1"/>
    <col min="4336" max="4336" width="3" style="1" bestFit="1" customWidth="1"/>
    <col min="4337" max="4337" width="10.140625" style="1" bestFit="1" customWidth="1"/>
    <col min="4338" max="4338" width="36.5703125" style="1" bestFit="1" customWidth="1"/>
    <col min="4339" max="4339" width="18.5703125" style="1" customWidth="1"/>
    <col min="4340" max="4340" width="17.140625" style="1" customWidth="1"/>
    <col min="4341" max="4344" width="4" style="1"/>
    <col min="4345" max="4345" width="4" style="1" bestFit="1" customWidth="1"/>
    <col min="4346" max="4346" width="32.42578125" style="1" customWidth="1"/>
    <col min="4347" max="4347" width="16.7109375" style="1" customWidth="1"/>
    <col min="4348" max="4348" width="16.85546875" style="1" customWidth="1"/>
    <col min="4349" max="4349" width="20.140625" style="1" customWidth="1"/>
    <col min="4350" max="4350" width="18.7109375" style="1" customWidth="1"/>
    <col min="4351" max="4352" width="9.140625" style="1" customWidth="1"/>
    <col min="4353" max="4353" width="12.5703125" style="1" bestFit="1" customWidth="1"/>
    <col min="4354" max="4358" width="9.140625" style="1" customWidth="1"/>
    <col min="4359" max="4359" width="30.7109375" style="1" bestFit="1" customWidth="1"/>
    <col min="4360" max="4360" width="15.28515625" style="1" customWidth="1"/>
    <col min="4361" max="4361" width="20.5703125" style="1" bestFit="1" customWidth="1"/>
    <col min="4362" max="4362" width="11.7109375" style="1" customWidth="1"/>
    <col min="4363" max="4363" width="15.85546875" style="1" bestFit="1" customWidth="1"/>
    <col min="4364" max="4364" width="26.42578125" style="1" bestFit="1" customWidth="1"/>
    <col min="4365" max="4365" width="22.140625" style="1" bestFit="1" customWidth="1"/>
    <col min="4366" max="4366" width="9.140625" style="1" customWidth="1"/>
    <col min="4367" max="4367" width="10.7109375" style="1" customWidth="1"/>
    <col min="4368" max="4591" width="9.140625" style="1" customWidth="1"/>
    <col min="4592" max="4592" width="3" style="1" bestFit="1" customWidth="1"/>
    <col min="4593" max="4593" width="10.140625" style="1" bestFit="1" customWidth="1"/>
    <col min="4594" max="4594" width="36.5703125" style="1" bestFit="1" customWidth="1"/>
    <col min="4595" max="4595" width="18.5703125" style="1" customWidth="1"/>
    <col min="4596" max="4596" width="17.140625" style="1" customWidth="1"/>
    <col min="4597" max="4600" width="4" style="1"/>
    <col min="4601" max="4601" width="4" style="1" bestFit="1" customWidth="1"/>
    <col min="4602" max="4602" width="32.42578125" style="1" customWidth="1"/>
    <col min="4603" max="4603" width="16.7109375" style="1" customWidth="1"/>
    <col min="4604" max="4604" width="16.85546875" style="1" customWidth="1"/>
    <col min="4605" max="4605" width="20.140625" style="1" customWidth="1"/>
    <col min="4606" max="4606" width="18.7109375" style="1" customWidth="1"/>
    <col min="4607" max="4608" width="9.140625" style="1" customWidth="1"/>
    <col min="4609" max="4609" width="12.5703125" style="1" bestFit="1" customWidth="1"/>
    <col min="4610" max="4614" width="9.140625" style="1" customWidth="1"/>
    <col min="4615" max="4615" width="30.7109375" style="1" bestFit="1" customWidth="1"/>
    <col min="4616" max="4616" width="15.28515625" style="1" customWidth="1"/>
    <col min="4617" max="4617" width="20.5703125" style="1" bestFit="1" customWidth="1"/>
    <col min="4618" max="4618" width="11.7109375" style="1" customWidth="1"/>
    <col min="4619" max="4619" width="15.85546875" style="1" bestFit="1" customWidth="1"/>
    <col min="4620" max="4620" width="26.42578125" style="1" bestFit="1" customWidth="1"/>
    <col min="4621" max="4621" width="22.140625" style="1" bestFit="1" customWidth="1"/>
    <col min="4622" max="4622" width="9.140625" style="1" customWidth="1"/>
    <col min="4623" max="4623" width="10.7109375" style="1" customWidth="1"/>
    <col min="4624" max="4847" width="9.140625" style="1" customWidth="1"/>
    <col min="4848" max="4848" width="3" style="1" bestFit="1" customWidth="1"/>
    <col min="4849" max="4849" width="10.140625" style="1" bestFit="1" customWidth="1"/>
    <col min="4850" max="4850" width="36.5703125" style="1" bestFit="1" customWidth="1"/>
    <col min="4851" max="4851" width="18.5703125" style="1" customWidth="1"/>
    <col min="4852" max="4852" width="17.140625" style="1" customWidth="1"/>
    <col min="4853" max="4856" width="4" style="1"/>
    <col min="4857" max="4857" width="4" style="1" bestFit="1" customWidth="1"/>
    <col min="4858" max="4858" width="32.42578125" style="1" customWidth="1"/>
    <col min="4859" max="4859" width="16.7109375" style="1" customWidth="1"/>
    <col min="4860" max="4860" width="16.85546875" style="1" customWidth="1"/>
    <col min="4861" max="4861" width="20.140625" style="1" customWidth="1"/>
    <col min="4862" max="4862" width="18.7109375" style="1" customWidth="1"/>
    <col min="4863" max="4864" width="9.140625" style="1" customWidth="1"/>
    <col min="4865" max="4865" width="12.5703125" style="1" bestFit="1" customWidth="1"/>
    <col min="4866" max="4870" width="9.140625" style="1" customWidth="1"/>
    <col min="4871" max="4871" width="30.7109375" style="1" bestFit="1" customWidth="1"/>
    <col min="4872" max="4872" width="15.28515625" style="1" customWidth="1"/>
    <col min="4873" max="4873" width="20.5703125" style="1" bestFit="1" customWidth="1"/>
    <col min="4874" max="4874" width="11.7109375" style="1" customWidth="1"/>
    <col min="4875" max="4875" width="15.85546875" style="1" bestFit="1" customWidth="1"/>
    <col min="4876" max="4876" width="26.42578125" style="1" bestFit="1" customWidth="1"/>
    <col min="4877" max="4877" width="22.140625" style="1" bestFit="1" customWidth="1"/>
    <col min="4878" max="4878" width="9.140625" style="1" customWidth="1"/>
    <col min="4879" max="4879" width="10.7109375" style="1" customWidth="1"/>
    <col min="4880" max="5103" width="9.140625" style="1" customWidth="1"/>
    <col min="5104" max="5104" width="3" style="1" bestFit="1" customWidth="1"/>
    <col min="5105" max="5105" width="10.140625" style="1" bestFit="1" customWidth="1"/>
    <col min="5106" max="5106" width="36.5703125" style="1" bestFit="1" customWidth="1"/>
    <col min="5107" max="5107" width="18.5703125" style="1" customWidth="1"/>
    <col min="5108" max="5108" width="17.140625" style="1" customWidth="1"/>
    <col min="5109" max="5112" width="4" style="1"/>
    <col min="5113" max="5113" width="4" style="1" bestFit="1" customWidth="1"/>
    <col min="5114" max="5114" width="32.42578125" style="1" customWidth="1"/>
    <col min="5115" max="5115" width="16.7109375" style="1" customWidth="1"/>
    <col min="5116" max="5116" width="16.85546875" style="1" customWidth="1"/>
    <col min="5117" max="5117" width="20.140625" style="1" customWidth="1"/>
    <col min="5118" max="5118" width="18.7109375" style="1" customWidth="1"/>
    <col min="5119" max="5120" width="9.140625" style="1" customWidth="1"/>
    <col min="5121" max="5121" width="12.5703125" style="1" bestFit="1" customWidth="1"/>
    <col min="5122" max="5126" width="9.140625" style="1" customWidth="1"/>
    <col min="5127" max="5127" width="30.7109375" style="1" bestFit="1" customWidth="1"/>
    <col min="5128" max="5128" width="15.28515625" style="1" customWidth="1"/>
    <col min="5129" max="5129" width="20.5703125" style="1" bestFit="1" customWidth="1"/>
    <col min="5130" max="5130" width="11.7109375" style="1" customWidth="1"/>
    <col min="5131" max="5131" width="15.85546875" style="1" bestFit="1" customWidth="1"/>
    <col min="5132" max="5132" width="26.42578125" style="1" bestFit="1" customWidth="1"/>
    <col min="5133" max="5133" width="22.140625" style="1" bestFit="1" customWidth="1"/>
    <col min="5134" max="5134" width="9.140625" style="1" customWidth="1"/>
    <col min="5135" max="5135" width="10.7109375" style="1" customWidth="1"/>
    <col min="5136" max="5359" width="9.140625" style="1" customWidth="1"/>
    <col min="5360" max="5360" width="3" style="1" bestFit="1" customWidth="1"/>
    <col min="5361" max="5361" width="10.140625" style="1" bestFit="1" customWidth="1"/>
    <col min="5362" max="5362" width="36.5703125" style="1" bestFit="1" customWidth="1"/>
    <col min="5363" max="5363" width="18.5703125" style="1" customWidth="1"/>
    <col min="5364" max="5364" width="17.140625" style="1" customWidth="1"/>
    <col min="5365" max="5368" width="4" style="1"/>
    <col min="5369" max="5369" width="4" style="1" bestFit="1" customWidth="1"/>
    <col min="5370" max="5370" width="32.42578125" style="1" customWidth="1"/>
    <col min="5371" max="5371" width="16.7109375" style="1" customWidth="1"/>
    <col min="5372" max="5372" width="16.85546875" style="1" customWidth="1"/>
    <col min="5373" max="5373" width="20.140625" style="1" customWidth="1"/>
    <col min="5374" max="5374" width="18.7109375" style="1" customWidth="1"/>
    <col min="5375" max="5376" width="9.140625" style="1" customWidth="1"/>
    <col min="5377" max="5377" width="12.5703125" style="1" bestFit="1" customWidth="1"/>
    <col min="5378" max="5382" width="9.140625" style="1" customWidth="1"/>
    <col min="5383" max="5383" width="30.7109375" style="1" bestFit="1" customWidth="1"/>
    <col min="5384" max="5384" width="15.28515625" style="1" customWidth="1"/>
    <col min="5385" max="5385" width="20.5703125" style="1" bestFit="1" customWidth="1"/>
    <col min="5386" max="5386" width="11.7109375" style="1" customWidth="1"/>
    <col min="5387" max="5387" width="15.85546875" style="1" bestFit="1" customWidth="1"/>
    <col min="5388" max="5388" width="26.42578125" style="1" bestFit="1" customWidth="1"/>
    <col min="5389" max="5389" width="22.140625" style="1" bestFit="1" customWidth="1"/>
    <col min="5390" max="5390" width="9.140625" style="1" customWidth="1"/>
    <col min="5391" max="5391" width="10.7109375" style="1" customWidth="1"/>
    <col min="5392" max="5615" width="9.140625" style="1" customWidth="1"/>
    <col min="5616" max="5616" width="3" style="1" bestFit="1" customWidth="1"/>
    <col min="5617" max="5617" width="10.140625" style="1" bestFit="1" customWidth="1"/>
    <col min="5618" max="5618" width="36.5703125" style="1" bestFit="1" customWidth="1"/>
    <col min="5619" max="5619" width="18.5703125" style="1" customWidth="1"/>
    <col min="5620" max="5620" width="17.140625" style="1" customWidth="1"/>
    <col min="5621" max="5624" width="4" style="1"/>
    <col min="5625" max="5625" width="4" style="1" bestFit="1" customWidth="1"/>
    <col min="5626" max="5626" width="32.42578125" style="1" customWidth="1"/>
    <col min="5627" max="5627" width="16.7109375" style="1" customWidth="1"/>
    <col min="5628" max="5628" width="16.85546875" style="1" customWidth="1"/>
    <col min="5629" max="5629" width="20.140625" style="1" customWidth="1"/>
    <col min="5630" max="5630" width="18.7109375" style="1" customWidth="1"/>
    <col min="5631" max="5632" width="9.140625" style="1" customWidth="1"/>
    <col min="5633" max="5633" width="12.5703125" style="1" bestFit="1" customWidth="1"/>
    <col min="5634" max="5638" width="9.140625" style="1" customWidth="1"/>
    <col min="5639" max="5639" width="30.7109375" style="1" bestFit="1" customWidth="1"/>
    <col min="5640" max="5640" width="15.28515625" style="1" customWidth="1"/>
    <col min="5641" max="5641" width="20.5703125" style="1" bestFit="1" customWidth="1"/>
    <col min="5642" max="5642" width="11.7109375" style="1" customWidth="1"/>
    <col min="5643" max="5643" width="15.85546875" style="1" bestFit="1" customWidth="1"/>
    <col min="5644" max="5644" width="26.42578125" style="1" bestFit="1" customWidth="1"/>
    <col min="5645" max="5645" width="22.140625" style="1" bestFit="1" customWidth="1"/>
    <col min="5646" max="5646" width="9.140625" style="1" customWidth="1"/>
    <col min="5647" max="5647" width="10.7109375" style="1" customWidth="1"/>
    <col min="5648" max="5871" width="9.140625" style="1" customWidth="1"/>
    <col min="5872" max="5872" width="3" style="1" bestFit="1" customWidth="1"/>
    <col min="5873" max="5873" width="10.140625" style="1" bestFit="1" customWidth="1"/>
    <col min="5874" max="5874" width="36.5703125" style="1" bestFit="1" customWidth="1"/>
    <col min="5875" max="5875" width="18.5703125" style="1" customWidth="1"/>
    <col min="5876" max="5876" width="17.140625" style="1" customWidth="1"/>
    <col min="5877" max="5880" width="4" style="1"/>
    <col min="5881" max="5881" width="4" style="1" bestFit="1" customWidth="1"/>
    <col min="5882" max="5882" width="32.42578125" style="1" customWidth="1"/>
    <col min="5883" max="5883" width="16.7109375" style="1" customWidth="1"/>
    <col min="5884" max="5884" width="16.85546875" style="1" customWidth="1"/>
    <col min="5885" max="5885" width="20.140625" style="1" customWidth="1"/>
    <col min="5886" max="5886" width="18.7109375" style="1" customWidth="1"/>
    <col min="5887" max="5888" width="9.140625" style="1" customWidth="1"/>
    <col min="5889" max="5889" width="12.5703125" style="1" bestFit="1" customWidth="1"/>
    <col min="5890" max="5894" width="9.140625" style="1" customWidth="1"/>
    <col min="5895" max="5895" width="30.7109375" style="1" bestFit="1" customWidth="1"/>
    <col min="5896" max="5896" width="15.28515625" style="1" customWidth="1"/>
    <col min="5897" max="5897" width="20.5703125" style="1" bestFit="1" customWidth="1"/>
    <col min="5898" max="5898" width="11.7109375" style="1" customWidth="1"/>
    <col min="5899" max="5899" width="15.85546875" style="1" bestFit="1" customWidth="1"/>
    <col min="5900" max="5900" width="26.42578125" style="1" bestFit="1" customWidth="1"/>
    <col min="5901" max="5901" width="22.140625" style="1" bestFit="1" customWidth="1"/>
    <col min="5902" max="5902" width="9.140625" style="1" customWidth="1"/>
    <col min="5903" max="5903" width="10.7109375" style="1" customWidth="1"/>
    <col min="5904" max="6127" width="9.140625" style="1" customWidth="1"/>
    <col min="6128" max="6128" width="3" style="1" bestFit="1" customWidth="1"/>
    <col min="6129" max="6129" width="10.140625" style="1" bestFit="1" customWidth="1"/>
    <col min="6130" max="6130" width="36.5703125" style="1" bestFit="1" customWidth="1"/>
    <col min="6131" max="6131" width="18.5703125" style="1" customWidth="1"/>
    <col min="6132" max="6132" width="17.140625" style="1" customWidth="1"/>
    <col min="6133" max="6136" width="4" style="1"/>
    <col min="6137" max="6137" width="4" style="1" bestFit="1" customWidth="1"/>
    <col min="6138" max="6138" width="32.42578125" style="1" customWidth="1"/>
    <col min="6139" max="6139" width="16.7109375" style="1" customWidth="1"/>
    <col min="6140" max="6140" width="16.85546875" style="1" customWidth="1"/>
    <col min="6141" max="6141" width="20.140625" style="1" customWidth="1"/>
    <col min="6142" max="6142" width="18.7109375" style="1" customWidth="1"/>
    <col min="6143" max="6144" width="9.140625" style="1" customWidth="1"/>
    <col min="6145" max="6145" width="12.5703125" style="1" bestFit="1" customWidth="1"/>
    <col min="6146" max="6150" width="9.140625" style="1" customWidth="1"/>
    <col min="6151" max="6151" width="30.7109375" style="1" bestFit="1" customWidth="1"/>
    <col min="6152" max="6152" width="15.28515625" style="1" customWidth="1"/>
    <col min="6153" max="6153" width="20.5703125" style="1" bestFit="1" customWidth="1"/>
    <col min="6154" max="6154" width="11.7109375" style="1" customWidth="1"/>
    <col min="6155" max="6155" width="15.85546875" style="1" bestFit="1" customWidth="1"/>
    <col min="6156" max="6156" width="26.42578125" style="1" bestFit="1" customWidth="1"/>
    <col min="6157" max="6157" width="22.140625" style="1" bestFit="1" customWidth="1"/>
    <col min="6158" max="6158" width="9.140625" style="1" customWidth="1"/>
    <col min="6159" max="6159" width="10.7109375" style="1" customWidth="1"/>
    <col min="6160" max="6383" width="9.140625" style="1" customWidth="1"/>
    <col min="6384" max="6384" width="3" style="1" bestFit="1" customWidth="1"/>
    <col min="6385" max="6385" width="10.140625" style="1" bestFit="1" customWidth="1"/>
    <col min="6386" max="6386" width="36.5703125" style="1" bestFit="1" customWidth="1"/>
    <col min="6387" max="6387" width="18.5703125" style="1" customWidth="1"/>
    <col min="6388" max="6388" width="17.140625" style="1" customWidth="1"/>
    <col min="6389" max="6392" width="4" style="1"/>
    <col min="6393" max="6393" width="4" style="1" bestFit="1" customWidth="1"/>
    <col min="6394" max="6394" width="32.42578125" style="1" customWidth="1"/>
    <col min="6395" max="6395" width="16.7109375" style="1" customWidth="1"/>
    <col min="6396" max="6396" width="16.85546875" style="1" customWidth="1"/>
    <col min="6397" max="6397" width="20.140625" style="1" customWidth="1"/>
    <col min="6398" max="6398" width="18.7109375" style="1" customWidth="1"/>
    <col min="6399" max="6400" width="9.140625" style="1" customWidth="1"/>
    <col min="6401" max="6401" width="12.5703125" style="1" bestFit="1" customWidth="1"/>
    <col min="6402" max="6406" width="9.140625" style="1" customWidth="1"/>
    <col min="6407" max="6407" width="30.7109375" style="1" bestFit="1" customWidth="1"/>
    <col min="6408" max="6408" width="15.28515625" style="1" customWidth="1"/>
    <col min="6409" max="6409" width="20.5703125" style="1" bestFit="1" customWidth="1"/>
    <col min="6410" max="6410" width="11.7109375" style="1" customWidth="1"/>
    <col min="6411" max="6411" width="15.85546875" style="1" bestFit="1" customWidth="1"/>
    <col min="6412" max="6412" width="26.42578125" style="1" bestFit="1" customWidth="1"/>
    <col min="6413" max="6413" width="22.140625" style="1" bestFit="1" customWidth="1"/>
    <col min="6414" max="6414" width="9.140625" style="1" customWidth="1"/>
    <col min="6415" max="6415" width="10.7109375" style="1" customWidth="1"/>
    <col min="6416" max="6639" width="9.140625" style="1" customWidth="1"/>
    <col min="6640" max="6640" width="3" style="1" bestFit="1" customWidth="1"/>
    <col min="6641" max="6641" width="10.140625" style="1" bestFit="1" customWidth="1"/>
    <col min="6642" max="6642" width="36.5703125" style="1" bestFit="1" customWidth="1"/>
    <col min="6643" max="6643" width="18.5703125" style="1" customWidth="1"/>
    <col min="6644" max="6644" width="17.140625" style="1" customWidth="1"/>
    <col min="6645" max="6648" width="4" style="1"/>
    <col min="6649" max="6649" width="4" style="1" bestFit="1" customWidth="1"/>
    <col min="6650" max="6650" width="32.42578125" style="1" customWidth="1"/>
    <col min="6651" max="6651" width="16.7109375" style="1" customWidth="1"/>
    <col min="6652" max="6652" width="16.85546875" style="1" customWidth="1"/>
    <col min="6653" max="6653" width="20.140625" style="1" customWidth="1"/>
    <col min="6654" max="6654" width="18.7109375" style="1" customWidth="1"/>
    <col min="6655" max="6656" width="9.140625" style="1" customWidth="1"/>
    <col min="6657" max="6657" width="12.5703125" style="1" bestFit="1" customWidth="1"/>
    <col min="6658" max="6662" width="9.140625" style="1" customWidth="1"/>
    <col min="6663" max="6663" width="30.7109375" style="1" bestFit="1" customWidth="1"/>
    <col min="6664" max="6664" width="15.28515625" style="1" customWidth="1"/>
    <col min="6665" max="6665" width="20.5703125" style="1" bestFit="1" customWidth="1"/>
    <col min="6666" max="6666" width="11.7109375" style="1" customWidth="1"/>
    <col min="6667" max="6667" width="15.85546875" style="1" bestFit="1" customWidth="1"/>
    <col min="6668" max="6668" width="26.42578125" style="1" bestFit="1" customWidth="1"/>
    <col min="6669" max="6669" width="22.140625" style="1" bestFit="1" customWidth="1"/>
    <col min="6670" max="6670" width="9.140625" style="1" customWidth="1"/>
    <col min="6671" max="6671" width="10.7109375" style="1" customWidth="1"/>
    <col min="6672" max="6895" width="9.140625" style="1" customWidth="1"/>
    <col min="6896" max="6896" width="3" style="1" bestFit="1" customWidth="1"/>
    <col min="6897" max="6897" width="10.140625" style="1" bestFit="1" customWidth="1"/>
    <col min="6898" max="6898" width="36.5703125" style="1" bestFit="1" customWidth="1"/>
    <col min="6899" max="6899" width="18.5703125" style="1" customWidth="1"/>
    <col min="6900" max="6900" width="17.140625" style="1" customWidth="1"/>
    <col min="6901" max="6904" width="4" style="1"/>
    <col min="6905" max="6905" width="4" style="1" bestFit="1" customWidth="1"/>
    <col min="6906" max="6906" width="32.42578125" style="1" customWidth="1"/>
    <col min="6907" max="6907" width="16.7109375" style="1" customWidth="1"/>
    <col min="6908" max="6908" width="16.85546875" style="1" customWidth="1"/>
    <col min="6909" max="6909" width="20.140625" style="1" customWidth="1"/>
    <col min="6910" max="6910" width="18.7109375" style="1" customWidth="1"/>
    <col min="6911" max="6912" width="9.140625" style="1" customWidth="1"/>
    <col min="6913" max="6913" width="12.5703125" style="1" bestFit="1" customWidth="1"/>
    <col min="6914" max="6918" width="9.140625" style="1" customWidth="1"/>
    <col min="6919" max="6919" width="30.7109375" style="1" bestFit="1" customWidth="1"/>
    <col min="6920" max="6920" width="15.28515625" style="1" customWidth="1"/>
    <col min="6921" max="6921" width="20.5703125" style="1" bestFit="1" customWidth="1"/>
    <col min="6922" max="6922" width="11.7109375" style="1" customWidth="1"/>
    <col min="6923" max="6923" width="15.85546875" style="1" bestFit="1" customWidth="1"/>
    <col min="6924" max="6924" width="26.42578125" style="1" bestFit="1" customWidth="1"/>
    <col min="6925" max="6925" width="22.140625" style="1" bestFit="1" customWidth="1"/>
    <col min="6926" max="6926" width="9.140625" style="1" customWidth="1"/>
    <col min="6927" max="6927" width="10.7109375" style="1" customWidth="1"/>
    <col min="6928" max="7151" width="9.140625" style="1" customWidth="1"/>
    <col min="7152" max="7152" width="3" style="1" bestFit="1" customWidth="1"/>
    <col min="7153" max="7153" width="10.140625" style="1" bestFit="1" customWidth="1"/>
    <col min="7154" max="7154" width="36.5703125" style="1" bestFit="1" customWidth="1"/>
    <col min="7155" max="7155" width="18.5703125" style="1" customWidth="1"/>
    <col min="7156" max="7156" width="17.140625" style="1" customWidth="1"/>
    <col min="7157" max="7160" width="4" style="1"/>
    <col min="7161" max="7161" width="4" style="1" bestFit="1" customWidth="1"/>
    <col min="7162" max="7162" width="32.42578125" style="1" customWidth="1"/>
    <col min="7163" max="7163" width="16.7109375" style="1" customWidth="1"/>
    <col min="7164" max="7164" width="16.85546875" style="1" customWidth="1"/>
    <col min="7165" max="7165" width="20.140625" style="1" customWidth="1"/>
    <col min="7166" max="7166" width="18.7109375" style="1" customWidth="1"/>
    <col min="7167" max="7168" width="9.140625" style="1" customWidth="1"/>
    <col min="7169" max="7169" width="12.5703125" style="1" bestFit="1" customWidth="1"/>
    <col min="7170" max="7174" width="9.140625" style="1" customWidth="1"/>
    <col min="7175" max="7175" width="30.7109375" style="1" bestFit="1" customWidth="1"/>
    <col min="7176" max="7176" width="15.28515625" style="1" customWidth="1"/>
    <col min="7177" max="7177" width="20.5703125" style="1" bestFit="1" customWidth="1"/>
    <col min="7178" max="7178" width="11.7109375" style="1" customWidth="1"/>
    <col min="7179" max="7179" width="15.85546875" style="1" bestFit="1" customWidth="1"/>
    <col min="7180" max="7180" width="26.42578125" style="1" bestFit="1" customWidth="1"/>
    <col min="7181" max="7181" width="22.140625" style="1" bestFit="1" customWidth="1"/>
    <col min="7182" max="7182" width="9.140625" style="1" customWidth="1"/>
    <col min="7183" max="7183" width="10.7109375" style="1" customWidth="1"/>
    <col min="7184" max="7407" width="9.140625" style="1" customWidth="1"/>
    <col min="7408" max="7408" width="3" style="1" bestFit="1" customWidth="1"/>
    <col min="7409" max="7409" width="10.140625" style="1" bestFit="1" customWidth="1"/>
    <col min="7410" max="7410" width="36.5703125" style="1" bestFit="1" customWidth="1"/>
    <col min="7411" max="7411" width="18.5703125" style="1" customWidth="1"/>
    <col min="7412" max="7412" width="17.140625" style="1" customWidth="1"/>
    <col min="7413" max="7416" width="4" style="1"/>
    <col min="7417" max="7417" width="4" style="1" bestFit="1" customWidth="1"/>
    <col min="7418" max="7418" width="32.42578125" style="1" customWidth="1"/>
    <col min="7419" max="7419" width="16.7109375" style="1" customWidth="1"/>
    <col min="7420" max="7420" width="16.85546875" style="1" customWidth="1"/>
    <col min="7421" max="7421" width="20.140625" style="1" customWidth="1"/>
    <col min="7422" max="7422" width="18.7109375" style="1" customWidth="1"/>
    <col min="7423" max="7424" width="9.140625" style="1" customWidth="1"/>
    <col min="7425" max="7425" width="12.5703125" style="1" bestFit="1" customWidth="1"/>
    <col min="7426" max="7430" width="9.140625" style="1" customWidth="1"/>
    <col min="7431" max="7431" width="30.7109375" style="1" bestFit="1" customWidth="1"/>
    <col min="7432" max="7432" width="15.28515625" style="1" customWidth="1"/>
    <col min="7433" max="7433" width="20.5703125" style="1" bestFit="1" customWidth="1"/>
    <col min="7434" max="7434" width="11.7109375" style="1" customWidth="1"/>
    <col min="7435" max="7435" width="15.85546875" style="1" bestFit="1" customWidth="1"/>
    <col min="7436" max="7436" width="26.42578125" style="1" bestFit="1" customWidth="1"/>
    <col min="7437" max="7437" width="22.140625" style="1" bestFit="1" customWidth="1"/>
    <col min="7438" max="7438" width="9.140625" style="1" customWidth="1"/>
    <col min="7439" max="7439" width="10.7109375" style="1" customWidth="1"/>
    <col min="7440" max="7663" width="9.140625" style="1" customWidth="1"/>
    <col min="7664" max="7664" width="3" style="1" bestFit="1" customWidth="1"/>
    <col min="7665" max="7665" width="10.140625" style="1" bestFit="1" customWidth="1"/>
    <col min="7666" max="7666" width="36.5703125" style="1" bestFit="1" customWidth="1"/>
    <col min="7667" max="7667" width="18.5703125" style="1" customWidth="1"/>
    <col min="7668" max="7668" width="17.140625" style="1" customWidth="1"/>
    <col min="7669" max="7672" width="4" style="1"/>
    <col min="7673" max="7673" width="4" style="1" bestFit="1" customWidth="1"/>
    <col min="7674" max="7674" width="32.42578125" style="1" customWidth="1"/>
    <col min="7675" max="7675" width="16.7109375" style="1" customWidth="1"/>
    <col min="7676" max="7676" width="16.85546875" style="1" customWidth="1"/>
    <col min="7677" max="7677" width="20.140625" style="1" customWidth="1"/>
    <col min="7678" max="7678" width="18.7109375" style="1" customWidth="1"/>
    <col min="7679" max="7680" width="9.140625" style="1" customWidth="1"/>
    <col min="7681" max="7681" width="12.5703125" style="1" bestFit="1" customWidth="1"/>
    <col min="7682" max="7686" width="9.140625" style="1" customWidth="1"/>
    <col min="7687" max="7687" width="30.7109375" style="1" bestFit="1" customWidth="1"/>
    <col min="7688" max="7688" width="15.28515625" style="1" customWidth="1"/>
    <col min="7689" max="7689" width="20.5703125" style="1" bestFit="1" customWidth="1"/>
    <col min="7690" max="7690" width="11.7109375" style="1" customWidth="1"/>
    <col min="7691" max="7691" width="15.85546875" style="1" bestFit="1" customWidth="1"/>
    <col min="7692" max="7692" width="26.42578125" style="1" bestFit="1" customWidth="1"/>
    <col min="7693" max="7693" width="22.140625" style="1" bestFit="1" customWidth="1"/>
    <col min="7694" max="7694" width="9.140625" style="1" customWidth="1"/>
    <col min="7695" max="7695" width="10.7109375" style="1" customWidth="1"/>
    <col min="7696" max="7919" width="9.140625" style="1" customWidth="1"/>
    <col min="7920" max="7920" width="3" style="1" bestFit="1" customWidth="1"/>
    <col min="7921" max="7921" width="10.140625" style="1" bestFit="1" customWidth="1"/>
    <col min="7922" max="7922" width="36.5703125" style="1" bestFit="1" customWidth="1"/>
    <col min="7923" max="7923" width="18.5703125" style="1" customWidth="1"/>
    <col min="7924" max="7924" width="17.140625" style="1" customWidth="1"/>
    <col min="7925" max="7928" width="4" style="1"/>
    <col min="7929" max="7929" width="4" style="1" bestFit="1" customWidth="1"/>
    <col min="7930" max="7930" width="32.42578125" style="1" customWidth="1"/>
    <col min="7931" max="7931" width="16.7109375" style="1" customWidth="1"/>
    <col min="7932" max="7932" width="16.85546875" style="1" customWidth="1"/>
    <col min="7933" max="7933" width="20.140625" style="1" customWidth="1"/>
    <col min="7934" max="7934" width="18.7109375" style="1" customWidth="1"/>
    <col min="7935" max="7936" width="9.140625" style="1" customWidth="1"/>
    <col min="7937" max="7937" width="12.5703125" style="1" bestFit="1" customWidth="1"/>
    <col min="7938" max="7942" width="9.140625" style="1" customWidth="1"/>
    <col min="7943" max="7943" width="30.7109375" style="1" bestFit="1" customWidth="1"/>
    <col min="7944" max="7944" width="15.28515625" style="1" customWidth="1"/>
    <col min="7945" max="7945" width="20.5703125" style="1" bestFit="1" customWidth="1"/>
    <col min="7946" max="7946" width="11.7109375" style="1" customWidth="1"/>
    <col min="7947" max="7947" width="15.85546875" style="1" bestFit="1" customWidth="1"/>
    <col min="7948" max="7948" width="26.42578125" style="1" bestFit="1" customWidth="1"/>
    <col min="7949" max="7949" width="22.140625" style="1" bestFit="1" customWidth="1"/>
    <col min="7950" max="7950" width="9.140625" style="1" customWidth="1"/>
    <col min="7951" max="7951" width="10.7109375" style="1" customWidth="1"/>
    <col min="7952" max="8175" width="9.140625" style="1" customWidth="1"/>
    <col min="8176" max="8176" width="3" style="1" bestFit="1" customWidth="1"/>
    <col min="8177" max="8177" width="10.140625" style="1" bestFit="1" customWidth="1"/>
    <col min="8178" max="8178" width="36.5703125" style="1" bestFit="1" customWidth="1"/>
    <col min="8179" max="8179" width="18.5703125" style="1" customWidth="1"/>
    <col min="8180" max="8180" width="17.140625" style="1" customWidth="1"/>
    <col min="8181" max="8184" width="4" style="1"/>
    <col min="8185" max="8185" width="4" style="1" bestFit="1" customWidth="1"/>
    <col min="8186" max="8186" width="32.42578125" style="1" customWidth="1"/>
    <col min="8187" max="8187" width="16.7109375" style="1" customWidth="1"/>
    <col min="8188" max="8188" width="16.85546875" style="1" customWidth="1"/>
    <col min="8189" max="8189" width="20.140625" style="1" customWidth="1"/>
    <col min="8190" max="8190" width="18.7109375" style="1" customWidth="1"/>
    <col min="8191" max="8192" width="9.140625" style="1" customWidth="1"/>
    <col min="8193" max="8193" width="12.5703125" style="1" bestFit="1" customWidth="1"/>
    <col min="8194" max="8198" width="9.140625" style="1" customWidth="1"/>
    <col min="8199" max="8199" width="30.7109375" style="1" bestFit="1" customWidth="1"/>
    <col min="8200" max="8200" width="15.28515625" style="1" customWidth="1"/>
    <col min="8201" max="8201" width="20.5703125" style="1" bestFit="1" customWidth="1"/>
    <col min="8202" max="8202" width="11.7109375" style="1" customWidth="1"/>
    <col min="8203" max="8203" width="15.85546875" style="1" bestFit="1" customWidth="1"/>
    <col min="8204" max="8204" width="26.42578125" style="1" bestFit="1" customWidth="1"/>
    <col min="8205" max="8205" width="22.140625" style="1" bestFit="1" customWidth="1"/>
    <col min="8206" max="8206" width="9.140625" style="1" customWidth="1"/>
    <col min="8207" max="8207" width="10.7109375" style="1" customWidth="1"/>
    <col min="8208" max="8431" width="9.140625" style="1" customWidth="1"/>
    <col min="8432" max="8432" width="3" style="1" bestFit="1" customWidth="1"/>
    <col min="8433" max="8433" width="10.140625" style="1" bestFit="1" customWidth="1"/>
    <col min="8434" max="8434" width="36.5703125" style="1" bestFit="1" customWidth="1"/>
    <col min="8435" max="8435" width="18.5703125" style="1" customWidth="1"/>
    <col min="8436" max="8436" width="17.140625" style="1" customWidth="1"/>
    <col min="8437" max="8440" width="4" style="1"/>
    <col min="8441" max="8441" width="4" style="1" bestFit="1" customWidth="1"/>
    <col min="8442" max="8442" width="32.42578125" style="1" customWidth="1"/>
    <col min="8443" max="8443" width="16.7109375" style="1" customWidth="1"/>
    <col min="8444" max="8444" width="16.85546875" style="1" customWidth="1"/>
    <col min="8445" max="8445" width="20.140625" style="1" customWidth="1"/>
    <col min="8446" max="8446" width="18.7109375" style="1" customWidth="1"/>
    <col min="8447" max="8448" width="9.140625" style="1" customWidth="1"/>
    <col min="8449" max="8449" width="12.5703125" style="1" bestFit="1" customWidth="1"/>
    <col min="8450" max="8454" width="9.140625" style="1" customWidth="1"/>
    <col min="8455" max="8455" width="30.7109375" style="1" bestFit="1" customWidth="1"/>
    <col min="8456" max="8456" width="15.28515625" style="1" customWidth="1"/>
    <col min="8457" max="8457" width="20.5703125" style="1" bestFit="1" customWidth="1"/>
    <col min="8458" max="8458" width="11.7109375" style="1" customWidth="1"/>
    <col min="8459" max="8459" width="15.85546875" style="1" bestFit="1" customWidth="1"/>
    <col min="8460" max="8460" width="26.42578125" style="1" bestFit="1" customWidth="1"/>
    <col min="8461" max="8461" width="22.140625" style="1" bestFit="1" customWidth="1"/>
    <col min="8462" max="8462" width="9.140625" style="1" customWidth="1"/>
    <col min="8463" max="8463" width="10.7109375" style="1" customWidth="1"/>
    <col min="8464" max="8687" width="9.140625" style="1" customWidth="1"/>
    <col min="8688" max="8688" width="3" style="1" bestFit="1" customWidth="1"/>
    <col min="8689" max="8689" width="10.140625" style="1" bestFit="1" customWidth="1"/>
    <col min="8690" max="8690" width="36.5703125" style="1" bestFit="1" customWidth="1"/>
    <col min="8691" max="8691" width="18.5703125" style="1" customWidth="1"/>
    <col min="8692" max="8692" width="17.140625" style="1" customWidth="1"/>
    <col min="8693" max="8696" width="4" style="1"/>
    <col min="8697" max="8697" width="4" style="1" bestFit="1" customWidth="1"/>
    <col min="8698" max="8698" width="32.42578125" style="1" customWidth="1"/>
    <col min="8699" max="8699" width="16.7109375" style="1" customWidth="1"/>
    <col min="8700" max="8700" width="16.85546875" style="1" customWidth="1"/>
    <col min="8701" max="8701" width="20.140625" style="1" customWidth="1"/>
    <col min="8702" max="8702" width="18.7109375" style="1" customWidth="1"/>
    <col min="8703" max="8704" width="9.140625" style="1" customWidth="1"/>
    <col min="8705" max="8705" width="12.5703125" style="1" bestFit="1" customWidth="1"/>
    <col min="8706" max="8710" width="9.140625" style="1" customWidth="1"/>
    <col min="8711" max="8711" width="30.7109375" style="1" bestFit="1" customWidth="1"/>
    <col min="8712" max="8712" width="15.28515625" style="1" customWidth="1"/>
    <col min="8713" max="8713" width="20.5703125" style="1" bestFit="1" customWidth="1"/>
    <col min="8714" max="8714" width="11.7109375" style="1" customWidth="1"/>
    <col min="8715" max="8715" width="15.85546875" style="1" bestFit="1" customWidth="1"/>
    <col min="8716" max="8716" width="26.42578125" style="1" bestFit="1" customWidth="1"/>
    <col min="8717" max="8717" width="22.140625" style="1" bestFit="1" customWidth="1"/>
    <col min="8718" max="8718" width="9.140625" style="1" customWidth="1"/>
    <col min="8719" max="8719" width="10.7109375" style="1" customWidth="1"/>
    <col min="8720" max="8943" width="9.140625" style="1" customWidth="1"/>
    <col min="8944" max="8944" width="3" style="1" bestFit="1" customWidth="1"/>
    <col min="8945" max="8945" width="10.140625" style="1" bestFit="1" customWidth="1"/>
    <col min="8946" max="8946" width="36.5703125" style="1" bestFit="1" customWidth="1"/>
    <col min="8947" max="8947" width="18.5703125" style="1" customWidth="1"/>
    <col min="8948" max="8948" width="17.140625" style="1" customWidth="1"/>
    <col min="8949" max="8952" width="4" style="1"/>
    <col min="8953" max="8953" width="4" style="1" bestFit="1" customWidth="1"/>
    <col min="8954" max="8954" width="32.42578125" style="1" customWidth="1"/>
    <col min="8955" max="8955" width="16.7109375" style="1" customWidth="1"/>
    <col min="8956" max="8956" width="16.85546875" style="1" customWidth="1"/>
    <col min="8957" max="8957" width="20.140625" style="1" customWidth="1"/>
    <col min="8958" max="8958" width="18.7109375" style="1" customWidth="1"/>
    <col min="8959" max="8960" width="9.140625" style="1" customWidth="1"/>
    <col min="8961" max="8961" width="12.5703125" style="1" bestFit="1" customWidth="1"/>
    <col min="8962" max="8966" width="9.140625" style="1" customWidth="1"/>
    <col min="8967" max="8967" width="30.7109375" style="1" bestFit="1" customWidth="1"/>
    <col min="8968" max="8968" width="15.28515625" style="1" customWidth="1"/>
    <col min="8969" max="8969" width="20.5703125" style="1" bestFit="1" customWidth="1"/>
    <col min="8970" max="8970" width="11.7109375" style="1" customWidth="1"/>
    <col min="8971" max="8971" width="15.85546875" style="1" bestFit="1" customWidth="1"/>
    <col min="8972" max="8972" width="26.42578125" style="1" bestFit="1" customWidth="1"/>
    <col min="8973" max="8973" width="22.140625" style="1" bestFit="1" customWidth="1"/>
    <col min="8974" max="8974" width="9.140625" style="1" customWidth="1"/>
    <col min="8975" max="8975" width="10.7109375" style="1" customWidth="1"/>
    <col min="8976" max="9199" width="9.140625" style="1" customWidth="1"/>
    <col min="9200" max="9200" width="3" style="1" bestFit="1" customWidth="1"/>
    <col min="9201" max="9201" width="10.140625" style="1" bestFit="1" customWidth="1"/>
    <col min="9202" max="9202" width="36.5703125" style="1" bestFit="1" customWidth="1"/>
    <col min="9203" max="9203" width="18.5703125" style="1" customWidth="1"/>
    <col min="9204" max="9204" width="17.140625" style="1" customWidth="1"/>
    <col min="9205" max="9208" width="4" style="1"/>
    <col min="9209" max="9209" width="4" style="1" bestFit="1" customWidth="1"/>
    <col min="9210" max="9210" width="32.42578125" style="1" customWidth="1"/>
    <col min="9211" max="9211" width="16.7109375" style="1" customWidth="1"/>
    <col min="9212" max="9212" width="16.85546875" style="1" customWidth="1"/>
    <col min="9213" max="9213" width="20.140625" style="1" customWidth="1"/>
    <col min="9214" max="9214" width="18.7109375" style="1" customWidth="1"/>
    <col min="9215" max="9216" width="9.140625" style="1" customWidth="1"/>
    <col min="9217" max="9217" width="12.5703125" style="1" bestFit="1" customWidth="1"/>
    <col min="9218" max="9222" width="9.140625" style="1" customWidth="1"/>
    <col min="9223" max="9223" width="30.7109375" style="1" bestFit="1" customWidth="1"/>
    <col min="9224" max="9224" width="15.28515625" style="1" customWidth="1"/>
    <col min="9225" max="9225" width="20.5703125" style="1" bestFit="1" customWidth="1"/>
    <col min="9226" max="9226" width="11.7109375" style="1" customWidth="1"/>
    <col min="9227" max="9227" width="15.85546875" style="1" bestFit="1" customWidth="1"/>
    <col min="9228" max="9228" width="26.42578125" style="1" bestFit="1" customWidth="1"/>
    <col min="9229" max="9229" width="22.140625" style="1" bestFit="1" customWidth="1"/>
    <col min="9230" max="9230" width="9.140625" style="1" customWidth="1"/>
    <col min="9231" max="9231" width="10.7109375" style="1" customWidth="1"/>
    <col min="9232" max="9455" width="9.140625" style="1" customWidth="1"/>
    <col min="9456" max="9456" width="3" style="1" bestFit="1" customWidth="1"/>
    <col min="9457" max="9457" width="10.140625" style="1" bestFit="1" customWidth="1"/>
    <col min="9458" max="9458" width="36.5703125" style="1" bestFit="1" customWidth="1"/>
    <col min="9459" max="9459" width="18.5703125" style="1" customWidth="1"/>
    <col min="9460" max="9460" width="17.140625" style="1" customWidth="1"/>
    <col min="9461" max="9464" width="4" style="1"/>
    <col min="9465" max="9465" width="4" style="1" bestFit="1" customWidth="1"/>
    <col min="9466" max="9466" width="32.42578125" style="1" customWidth="1"/>
    <col min="9467" max="9467" width="16.7109375" style="1" customWidth="1"/>
    <col min="9468" max="9468" width="16.85546875" style="1" customWidth="1"/>
    <col min="9469" max="9469" width="20.140625" style="1" customWidth="1"/>
    <col min="9470" max="9470" width="18.7109375" style="1" customWidth="1"/>
    <col min="9471" max="9472" width="9.140625" style="1" customWidth="1"/>
    <col min="9473" max="9473" width="12.5703125" style="1" bestFit="1" customWidth="1"/>
    <col min="9474" max="9478" width="9.140625" style="1" customWidth="1"/>
    <col min="9479" max="9479" width="30.7109375" style="1" bestFit="1" customWidth="1"/>
    <col min="9480" max="9480" width="15.28515625" style="1" customWidth="1"/>
    <col min="9481" max="9481" width="20.5703125" style="1" bestFit="1" customWidth="1"/>
    <col min="9482" max="9482" width="11.7109375" style="1" customWidth="1"/>
    <col min="9483" max="9483" width="15.85546875" style="1" bestFit="1" customWidth="1"/>
    <col min="9484" max="9484" width="26.42578125" style="1" bestFit="1" customWidth="1"/>
    <col min="9485" max="9485" width="22.140625" style="1" bestFit="1" customWidth="1"/>
    <col min="9486" max="9486" width="9.140625" style="1" customWidth="1"/>
    <col min="9487" max="9487" width="10.7109375" style="1" customWidth="1"/>
    <col min="9488" max="9711" width="9.140625" style="1" customWidth="1"/>
    <col min="9712" max="9712" width="3" style="1" bestFit="1" customWidth="1"/>
    <col min="9713" max="9713" width="10.140625" style="1" bestFit="1" customWidth="1"/>
    <col min="9714" max="9714" width="36.5703125" style="1" bestFit="1" customWidth="1"/>
    <col min="9715" max="9715" width="18.5703125" style="1" customWidth="1"/>
    <col min="9716" max="9716" width="17.140625" style="1" customWidth="1"/>
    <col min="9717" max="9720" width="4" style="1"/>
    <col min="9721" max="9721" width="4" style="1" bestFit="1" customWidth="1"/>
    <col min="9722" max="9722" width="32.42578125" style="1" customWidth="1"/>
    <col min="9723" max="9723" width="16.7109375" style="1" customWidth="1"/>
    <col min="9724" max="9724" width="16.85546875" style="1" customWidth="1"/>
    <col min="9725" max="9725" width="20.140625" style="1" customWidth="1"/>
    <col min="9726" max="9726" width="18.7109375" style="1" customWidth="1"/>
    <col min="9727" max="9728" width="9.140625" style="1" customWidth="1"/>
    <col min="9729" max="9729" width="12.5703125" style="1" bestFit="1" customWidth="1"/>
    <col min="9730" max="9734" width="9.140625" style="1" customWidth="1"/>
    <col min="9735" max="9735" width="30.7109375" style="1" bestFit="1" customWidth="1"/>
    <col min="9736" max="9736" width="15.28515625" style="1" customWidth="1"/>
    <col min="9737" max="9737" width="20.5703125" style="1" bestFit="1" customWidth="1"/>
    <col min="9738" max="9738" width="11.7109375" style="1" customWidth="1"/>
    <col min="9739" max="9739" width="15.85546875" style="1" bestFit="1" customWidth="1"/>
    <col min="9740" max="9740" width="26.42578125" style="1" bestFit="1" customWidth="1"/>
    <col min="9741" max="9741" width="22.140625" style="1" bestFit="1" customWidth="1"/>
    <col min="9742" max="9742" width="9.140625" style="1" customWidth="1"/>
    <col min="9743" max="9743" width="10.7109375" style="1" customWidth="1"/>
    <col min="9744" max="9967" width="9.140625" style="1" customWidth="1"/>
    <col min="9968" max="9968" width="3" style="1" bestFit="1" customWidth="1"/>
    <col min="9969" max="9969" width="10.140625" style="1" bestFit="1" customWidth="1"/>
    <col min="9970" max="9970" width="36.5703125" style="1" bestFit="1" customWidth="1"/>
    <col min="9971" max="9971" width="18.5703125" style="1" customWidth="1"/>
    <col min="9972" max="9972" width="17.140625" style="1" customWidth="1"/>
    <col min="9973" max="9976" width="4" style="1"/>
    <col min="9977" max="9977" width="4" style="1" bestFit="1" customWidth="1"/>
    <col min="9978" max="9978" width="32.42578125" style="1" customWidth="1"/>
    <col min="9979" max="9979" width="16.7109375" style="1" customWidth="1"/>
    <col min="9980" max="9980" width="16.85546875" style="1" customWidth="1"/>
    <col min="9981" max="9981" width="20.140625" style="1" customWidth="1"/>
    <col min="9982" max="9982" width="18.7109375" style="1" customWidth="1"/>
    <col min="9983" max="9984" width="9.140625" style="1" customWidth="1"/>
    <col min="9985" max="9985" width="12.5703125" style="1" bestFit="1" customWidth="1"/>
    <col min="9986" max="9990" width="9.140625" style="1" customWidth="1"/>
    <col min="9991" max="9991" width="30.7109375" style="1" bestFit="1" customWidth="1"/>
    <col min="9992" max="9992" width="15.28515625" style="1" customWidth="1"/>
    <col min="9993" max="9993" width="20.5703125" style="1" bestFit="1" customWidth="1"/>
    <col min="9994" max="9994" width="11.7109375" style="1" customWidth="1"/>
    <col min="9995" max="9995" width="15.85546875" style="1" bestFit="1" customWidth="1"/>
    <col min="9996" max="9996" width="26.42578125" style="1" bestFit="1" customWidth="1"/>
    <col min="9997" max="9997" width="22.140625" style="1" bestFit="1" customWidth="1"/>
    <col min="9998" max="9998" width="9.140625" style="1" customWidth="1"/>
    <col min="9999" max="9999" width="10.7109375" style="1" customWidth="1"/>
    <col min="10000" max="10223" width="9.140625" style="1" customWidth="1"/>
    <col min="10224" max="10224" width="3" style="1" bestFit="1" customWidth="1"/>
    <col min="10225" max="10225" width="10.140625" style="1" bestFit="1" customWidth="1"/>
    <col min="10226" max="10226" width="36.5703125" style="1" bestFit="1" customWidth="1"/>
    <col min="10227" max="10227" width="18.5703125" style="1" customWidth="1"/>
    <col min="10228" max="10228" width="17.140625" style="1" customWidth="1"/>
    <col min="10229" max="10232" width="4" style="1"/>
    <col min="10233" max="10233" width="4" style="1" bestFit="1" customWidth="1"/>
    <col min="10234" max="10234" width="32.42578125" style="1" customWidth="1"/>
    <col min="10235" max="10235" width="16.7109375" style="1" customWidth="1"/>
    <col min="10236" max="10236" width="16.85546875" style="1" customWidth="1"/>
    <col min="10237" max="10237" width="20.140625" style="1" customWidth="1"/>
    <col min="10238" max="10238" width="18.7109375" style="1" customWidth="1"/>
    <col min="10239" max="10240" width="9.140625" style="1" customWidth="1"/>
    <col min="10241" max="10241" width="12.5703125" style="1" bestFit="1" customWidth="1"/>
    <col min="10242" max="10246" width="9.140625" style="1" customWidth="1"/>
    <col min="10247" max="10247" width="30.7109375" style="1" bestFit="1" customWidth="1"/>
    <col min="10248" max="10248" width="15.28515625" style="1" customWidth="1"/>
    <col min="10249" max="10249" width="20.5703125" style="1" bestFit="1" customWidth="1"/>
    <col min="10250" max="10250" width="11.7109375" style="1" customWidth="1"/>
    <col min="10251" max="10251" width="15.85546875" style="1" bestFit="1" customWidth="1"/>
    <col min="10252" max="10252" width="26.42578125" style="1" bestFit="1" customWidth="1"/>
    <col min="10253" max="10253" width="22.140625" style="1" bestFit="1" customWidth="1"/>
    <col min="10254" max="10254" width="9.140625" style="1" customWidth="1"/>
    <col min="10255" max="10255" width="10.7109375" style="1" customWidth="1"/>
    <col min="10256" max="10479" width="9.140625" style="1" customWidth="1"/>
    <col min="10480" max="10480" width="3" style="1" bestFit="1" customWidth="1"/>
    <col min="10481" max="10481" width="10.140625" style="1" bestFit="1" customWidth="1"/>
    <col min="10482" max="10482" width="36.5703125" style="1" bestFit="1" customWidth="1"/>
    <col min="10483" max="10483" width="18.5703125" style="1" customWidth="1"/>
    <col min="10484" max="10484" width="17.140625" style="1" customWidth="1"/>
    <col min="10485" max="10488" width="4" style="1"/>
    <col min="10489" max="10489" width="4" style="1" bestFit="1" customWidth="1"/>
    <col min="10490" max="10490" width="32.42578125" style="1" customWidth="1"/>
    <col min="10491" max="10491" width="16.7109375" style="1" customWidth="1"/>
    <col min="10492" max="10492" width="16.85546875" style="1" customWidth="1"/>
    <col min="10493" max="10493" width="20.140625" style="1" customWidth="1"/>
    <col min="10494" max="10494" width="18.7109375" style="1" customWidth="1"/>
    <col min="10495" max="10496" width="9.140625" style="1" customWidth="1"/>
    <col min="10497" max="10497" width="12.5703125" style="1" bestFit="1" customWidth="1"/>
    <col min="10498" max="10502" width="9.140625" style="1" customWidth="1"/>
    <col min="10503" max="10503" width="30.7109375" style="1" bestFit="1" customWidth="1"/>
    <col min="10504" max="10504" width="15.28515625" style="1" customWidth="1"/>
    <col min="10505" max="10505" width="20.5703125" style="1" bestFit="1" customWidth="1"/>
    <col min="10506" max="10506" width="11.7109375" style="1" customWidth="1"/>
    <col min="10507" max="10507" width="15.85546875" style="1" bestFit="1" customWidth="1"/>
    <col min="10508" max="10508" width="26.42578125" style="1" bestFit="1" customWidth="1"/>
    <col min="10509" max="10509" width="22.140625" style="1" bestFit="1" customWidth="1"/>
    <col min="10510" max="10510" width="9.140625" style="1" customWidth="1"/>
    <col min="10511" max="10511" width="10.7109375" style="1" customWidth="1"/>
    <col min="10512" max="10735" width="9.140625" style="1" customWidth="1"/>
    <col min="10736" max="10736" width="3" style="1" bestFit="1" customWidth="1"/>
    <col min="10737" max="10737" width="10.140625" style="1" bestFit="1" customWidth="1"/>
    <col min="10738" max="10738" width="36.5703125" style="1" bestFit="1" customWidth="1"/>
    <col min="10739" max="10739" width="18.5703125" style="1" customWidth="1"/>
    <col min="10740" max="10740" width="17.140625" style="1" customWidth="1"/>
    <col min="10741" max="10744" width="4" style="1"/>
    <col min="10745" max="10745" width="4" style="1" bestFit="1" customWidth="1"/>
    <col min="10746" max="10746" width="32.42578125" style="1" customWidth="1"/>
    <col min="10747" max="10747" width="16.7109375" style="1" customWidth="1"/>
    <col min="10748" max="10748" width="16.85546875" style="1" customWidth="1"/>
    <col min="10749" max="10749" width="20.140625" style="1" customWidth="1"/>
    <col min="10750" max="10750" width="18.7109375" style="1" customWidth="1"/>
    <col min="10751" max="10752" width="9.140625" style="1" customWidth="1"/>
    <col min="10753" max="10753" width="12.5703125" style="1" bestFit="1" customWidth="1"/>
    <col min="10754" max="10758" width="9.140625" style="1" customWidth="1"/>
    <col min="10759" max="10759" width="30.7109375" style="1" bestFit="1" customWidth="1"/>
    <col min="10760" max="10760" width="15.28515625" style="1" customWidth="1"/>
    <col min="10761" max="10761" width="20.5703125" style="1" bestFit="1" customWidth="1"/>
    <col min="10762" max="10762" width="11.7109375" style="1" customWidth="1"/>
    <col min="10763" max="10763" width="15.85546875" style="1" bestFit="1" customWidth="1"/>
    <col min="10764" max="10764" width="26.42578125" style="1" bestFit="1" customWidth="1"/>
    <col min="10765" max="10765" width="22.140625" style="1" bestFit="1" customWidth="1"/>
    <col min="10766" max="10766" width="9.140625" style="1" customWidth="1"/>
    <col min="10767" max="10767" width="10.7109375" style="1" customWidth="1"/>
    <col min="10768" max="10991" width="9.140625" style="1" customWidth="1"/>
    <col min="10992" max="10992" width="3" style="1" bestFit="1" customWidth="1"/>
    <col min="10993" max="10993" width="10.140625" style="1" bestFit="1" customWidth="1"/>
    <col min="10994" max="10994" width="36.5703125" style="1" bestFit="1" customWidth="1"/>
    <col min="10995" max="10995" width="18.5703125" style="1" customWidth="1"/>
    <col min="10996" max="10996" width="17.140625" style="1" customWidth="1"/>
    <col min="10997" max="11000" width="4" style="1"/>
    <col min="11001" max="11001" width="4" style="1" bestFit="1" customWidth="1"/>
    <col min="11002" max="11002" width="32.42578125" style="1" customWidth="1"/>
    <col min="11003" max="11003" width="16.7109375" style="1" customWidth="1"/>
    <col min="11004" max="11004" width="16.85546875" style="1" customWidth="1"/>
    <col min="11005" max="11005" width="20.140625" style="1" customWidth="1"/>
    <col min="11006" max="11006" width="18.7109375" style="1" customWidth="1"/>
    <col min="11007" max="11008" width="9.140625" style="1" customWidth="1"/>
    <col min="11009" max="11009" width="12.5703125" style="1" bestFit="1" customWidth="1"/>
    <col min="11010" max="11014" width="9.140625" style="1" customWidth="1"/>
    <col min="11015" max="11015" width="30.7109375" style="1" bestFit="1" customWidth="1"/>
    <col min="11016" max="11016" width="15.28515625" style="1" customWidth="1"/>
    <col min="11017" max="11017" width="20.5703125" style="1" bestFit="1" customWidth="1"/>
    <col min="11018" max="11018" width="11.7109375" style="1" customWidth="1"/>
    <col min="11019" max="11019" width="15.85546875" style="1" bestFit="1" customWidth="1"/>
    <col min="11020" max="11020" width="26.42578125" style="1" bestFit="1" customWidth="1"/>
    <col min="11021" max="11021" width="22.140625" style="1" bestFit="1" customWidth="1"/>
    <col min="11022" max="11022" width="9.140625" style="1" customWidth="1"/>
    <col min="11023" max="11023" width="10.7109375" style="1" customWidth="1"/>
    <col min="11024" max="11247" width="9.140625" style="1" customWidth="1"/>
    <col min="11248" max="11248" width="3" style="1" bestFit="1" customWidth="1"/>
    <col min="11249" max="11249" width="10.140625" style="1" bestFit="1" customWidth="1"/>
    <col min="11250" max="11250" width="36.5703125" style="1" bestFit="1" customWidth="1"/>
    <col min="11251" max="11251" width="18.5703125" style="1" customWidth="1"/>
    <col min="11252" max="11252" width="17.140625" style="1" customWidth="1"/>
    <col min="11253" max="11256" width="4" style="1"/>
    <col min="11257" max="11257" width="4" style="1" bestFit="1" customWidth="1"/>
    <col min="11258" max="11258" width="32.42578125" style="1" customWidth="1"/>
    <col min="11259" max="11259" width="16.7109375" style="1" customWidth="1"/>
    <col min="11260" max="11260" width="16.85546875" style="1" customWidth="1"/>
    <col min="11261" max="11261" width="20.140625" style="1" customWidth="1"/>
    <col min="11262" max="11262" width="18.7109375" style="1" customWidth="1"/>
    <col min="11263" max="11264" width="9.140625" style="1" customWidth="1"/>
    <col min="11265" max="11265" width="12.5703125" style="1" bestFit="1" customWidth="1"/>
    <col min="11266" max="11270" width="9.140625" style="1" customWidth="1"/>
    <col min="11271" max="11271" width="30.7109375" style="1" bestFit="1" customWidth="1"/>
    <col min="11272" max="11272" width="15.28515625" style="1" customWidth="1"/>
    <col min="11273" max="11273" width="20.5703125" style="1" bestFit="1" customWidth="1"/>
    <col min="11274" max="11274" width="11.7109375" style="1" customWidth="1"/>
    <col min="11275" max="11275" width="15.85546875" style="1" bestFit="1" customWidth="1"/>
    <col min="11276" max="11276" width="26.42578125" style="1" bestFit="1" customWidth="1"/>
    <col min="11277" max="11277" width="22.140625" style="1" bestFit="1" customWidth="1"/>
    <col min="11278" max="11278" width="9.140625" style="1" customWidth="1"/>
    <col min="11279" max="11279" width="10.7109375" style="1" customWidth="1"/>
    <col min="11280" max="11503" width="9.140625" style="1" customWidth="1"/>
    <col min="11504" max="11504" width="3" style="1" bestFit="1" customWidth="1"/>
    <col min="11505" max="11505" width="10.140625" style="1" bestFit="1" customWidth="1"/>
    <col min="11506" max="11506" width="36.5703125" style="1" bestFit="1" customWidth="1"/>
    <col min="11507" max="11507" width="18.5703125" style="1" customWidth="1"/>
    <col min="11508" max="11508" width="17.140625" style="1" customWidth="1"/>
    <col min="11509" max="11512" width="4" style="1"/>
    <col min="11513" max="11513" width="4" style="1" bestFit="1" customWidth="1"/>
    <col min="11514" max="11514" width="32.42578125" style="1" customWidth="1"/>
    <col min="11515" max="11515" width="16.7109375" style="1" customWidth="1"/>
    <col min="11516" max="11516" width="16.85546875" style="1" customWidth="1"/>
    <col min="11517" max="11517" width="20.140625" style="1" customWidth="1"/>
    <col min="11518" max="11518" width="18.7109375" style="1" customWidth="1"/>
    <col min="11519" max="11520" width="9.140625" style="1" customWidth="1"/>
    <col min="11521" max="11521" width="12.5703125" style="1" bestFit="1" customWidth="1"/>
    <col min="11522" max="11526" width="9.140625" style="1" customWidth="1"/>
    <col min="11527" max="11527" width="30.7109375" style="1" bestFit="1" customWidth="1"/>
    <col min="11528" max="11528" width="15.28515625" style="1" customWidth="1"/>
    <col min="11529" max="11529" width="20.5703125" style="1" bestFit="1" customWidth="1"/>
    <col min="11530" max="11530" width="11.7109375" style="1" customWidth="1"/>
    <col min="11531" max="11531" width="15.85546875" style="1" bestFit="1" customWidth="1"/>
    <col min="11532" max="11532" width="26.42578125" style="1" bestFit="1" customWidth="1"/>
    <col min="11533" max="11533" width="22.140625" style="1" bestFit="1" customWidth="1"/>
    <col min="11534" max="11534" width="9.140625" style="1" customWidth="1"/>
    <col min="11535" max="11535" width="10.7109375" style="1" customWidth="1"/>
    <col min="11536" max="11759" width="9.140625" style="1" customWidth="1"/>
    <col min="11760" max="11760" width="3" style="1" bestFit="1" customWidth="1"/>
    <col min="11761" max="11761" width="10.140625" style="1" bestFit="1" customWidth="1"/>
    <col min="11762" max="11762" width="36.5703125" style="1" bestFit="1" customWidth="1"/>
    <col min="11763" max="11763" width="18.5703125" style="1" customWidth="1"/>
    <col min="11764" max="11764" width="17.140625" style="1" customWidth="1"/>
    <col min="11765" max="11768" width="4" style="1"/>
    <col min="11769" max="11769" width="4" style="1" bestFit="1" customWidth="1"/>
    <col min="11770" max="11770" width="32.42578125" style="1" customWidth="1"/>
    <col min="11771" max="11771" width="16.7109375" style="1" customWidth="1"/>
    <col min="11772" max="11772" width="16.85546875" style="1" customWidth="1"/>
    <col min="11773" max="11773" width="20.140625" style="1" customWidth="1"/>
    <col min="11774" max="11774" width="18.7109375" style="1" customWidth="1"/>
    <col min="11775" max="11776" width="9.140625" style="1" customWidth="1"/>
    <col min="11777" max="11777" width="12.5703125" style="1" bestFit="1" customWidth="1"/>
    <col min="11778" max="11782" width="9.140625" style="1" customWidth="1"/>
    <col min="11783" max="11783" width="30.7109375" style="1" bestFit="1" customWidth="1"/>
    <col min="11784" max="11784" width="15.28515625" style="1" customWidth="1"/>
    <col min="11785" max="11785" width="20.5703125" style="1" bestFit="1" customWidth="1"/>
    <col min="11786" max="11786" width="11.7109375" style="1" customWidth="1"/>
    <col min="11787" max="11787" width="15.85546875" style="1" bestFit="1" customWidth="1"/>
    <col min="11788" max="11788" width="26.42578125" style="1" bestFit="1" customWidth="1"/>
    <col min="11789" max="11789" width="22.140625" style="1" bestFit="1" customWidth="1"/>
    <col min="11790" max="11790" width="9.140625" style="1" customWidth="1"/>
    <col min="11791" max="11791" width="10.7109375" style="1" customWidth="1"/>
    <col min="11792" max="12015" width="9.140625" style="1" customWidth="1"/>
    <col min="12016" max="12016" width="3" style="1" bestFit="1" customWidth="1"/>
    <col min="12017" max="12017" width="10.140625" style="1" bestFit="1" customWidth="1"/>
    <col min="12018" max="12018" width="36.5703125" style="1" bestFit="1" customWidth="1"/>
    <col min="12019" max="12019" width="18.5703125" style="1" customWidth="1"/>
    <col min="12020" max="12020" width="17.140625" style="1" customWidth="1"/>
    <col min="12021" max="12024" width="4" style="1"/>
    <col min="12025" max="12025" width="4" style="1" bestFit="1" customWidth="1"/>
    <col min="12026" max="12026" width="32.42578125" style="1" customWidth="1"/>
    <col min="12027" max="12027" width="16.7109375" style="1" customWidth="1"/>
    <col min="12028" max="12028" width="16.85546875" style="1" customWidth="1"/>
    <col min="12029" max="12029" width="20.140625" style="1" customWidth="1"/>
    <col min="12030" max="12030" width="18.7109375" style="1" customWidth="1"/>
    <col min="12031" max="12032" width="9.140625" style="1" customWidth="1"/>
    <col min="12033" max="12033" width="12.5703125" style="1" bestFit="1" customWidth="1"/>
    <col min="12034" max="12038" width="9.140625" style="1" customWidth="1"/>
    <col min="12039" max="12039" width="30.7109375" style="1" bestFit="1" customWidth="1"/>
    <col min="12040" max="12040" width="15.28515625" style="1" customWidth="1"/>
    <col min="12041" max="12041" width="20.5703125" style="1" bestFit="1" customWidth="1"/>
    <col min="12042" max="12042" width="11.7109375" style="1" customWidth="1"/>
    <col min="12043" max="12043" width="15.85546875" style="1" bestFit="1" customWidth="1"/>
    <col min="12044" max="12044" width="26.42578125" style="1" bestFit="1" customWidth="1"/>
    <col min="12045" max="12045" width="22.140625" style="1" bestFit="1" customWidth="1"/>
    <col min="12046" max="12046" width="9.140625" style="1" customWidth="1"/>
    <col min="12047" max="12047" width="10.7109375" style="1" customWidth="1"/>
    <col min="12048" max="12271" width="9.140625" style="1" customWidth="1"/>
    <col min="12272" max="12272" width="3" style="1" bestFit="1" customWidth="1"/>
    <col min="12273" max="12273" width="10.140625" style="1" bestFit="1" customWidth="1"/>
    <col min="12274" max="12274" width="36.5703125" style="1" bestFit="1" customWidth="1"/>
    <col min="12275" max="12275" width="18.5703125" style="1" customWidth="1"/>
    <col min="12276" max="12276" width="17.140625" style="1" customWidth="1"/>
    <col min="12277" max="12280" width="4" style="1"/>
    <col min="12281" max="12281" width="4" style="1" bestFit="1" customWidth="1"/>
    <col min="12282" max="12282" width="32.42578125" style="1" customWidth="1"/>
    <col min="12283" max="12283" width="16.7109375" style="1" customWidth="1"/>
    <col min="12284" max="12284" width="16.85546875" style="1" customWidth="1"/>
    <col min="12285" max="12285" width="20.140625" style="1" customWidth="1"/>
    <col min="12286" max="12286" width="18.7109375" style="1" customWidth="1"/>
    <col min="12287" max="12288" width="9.140625" style="1" customWidth="1"/>
    <col min="12289" max="12289" width="12.5703125" style="1" bestFit="1" customWidth="1"/>
    <col min="12290" max="12294" width="9.140625" style="1" customWidth="1"/>
    <col min="12295" max="12295" width="30.7109375" style="1" bestFit="1" customWidth="1"/>
    <col min="12296" max="12296" width="15.28515625" style="1" customWidth="1"/>
    <col min="12297" max="12297" width="20.5703125" style="1" bestFit="1" customWidth="1"/>
    <col min="12298" max="12298" width="11.7109375" style="1" customWidth="1"/>
    <col min="12299" max="12299" width="15.85546875" style="1" bestFit="1" customWidth="1"/>
    <col min="12300" max="12300" width="26.42578125" style="1" bestFit="1" customWidth="1"/>
    <col min="12301" max="12301" width="22.140625" style="1" bestFit="1" customWidth="1"/>
    <col min="12302" max="12302" width="9.140625" style="1" customWidth="1"/>
    <col min="12303" max="12303" width="10.7109375" style="1" customWidth="1"/>
    <col min="12304" max="12527" width="9.140625" style="1" customWidth="1"/>
    <col min="12528" max="12528" width="3" style="1" bestFit="1" customWidth="1"/>
    <col min="12529" max="12529" width="10.140625" style="1" bestFit="1" customWidth="1"/>
    <col min="12530" max="12530" width="36.5703125" style="1" bestFit="1" customWidth="1"/>
    <col min="12531" max="12531" width="18.5703125" style="1" customWidth="1"/>
    <col min="12532" max="12532" width="17.140625" style="1" customWidth="1"/>
    <col min="12533" max="12536" width="4" style="1"/>
    <col min="12537" max="12537" width="4" style="1" bestFit="1" customWidth="1"/>
    <col min="12538" max="12538" width="32.42578125" style="1" customWidth="1"/>
    <col min="12539" max="12539" width="16.7109375" style="1" customWidth="1"/>
    <col min="12540" max="12540" width="16.85546875" style="1" customWidth="1"/>
    <col min="12541" max="12541" width="20.140625" style="1" customWidth="1"/>
    <col min="12542" max="12542" width="18.7109375" style="1" customWidth="1"/>
    <col min="12543" max="12544" width="9.140625" style="1" customWidth="1"/>
    <col min="12545" max="12545" width="12.5703125" style="1" bestFit="1" customWidth="1"/>
    <col min="12546" max="12550" width="9.140625" style="1" customWidth="1"/>
    <col min="12551" max="12551" width="30.7109375" style="1" bestFit="1" customWidth="1"/>
    <col min="12552" max="12552" width="15.28515625" style="1" customWidth="1"/>
    <col min="12553" max="12553" width="20.5703125" style="1" bestFit="1" customWidth="1"/>
    <col min="12554" max="12554" width="11.7109375" style="1" customWidth="1"/>
    <col min="12555" max="12555" width="15.85546875" style="1" bestFit="1" customWidth="1"/>
    <col min="12556" max="12556" width="26.42578125" style="1" bestFit="1" customWidth="1"/>
    <col min="12557" max="12557" width="22.140625" style="1" bestFit="1" customWidth="1"/>
    <col min="12558" max="12558" width="9.140625" style="1" customWidth="1"/>
    <col min="12559" max="12559" width="10.7109375" style="1" customWidth="1"/>
    <col min="12560" max="12783" width="9.140625" style="1" customWidth="1"/>
    <col min="12784" max="12784" width="3" style="1" bestFit="1" customWidth="1"/>
    <col min="12785" max="12785" width="10.140625" style="1" bestFit="1" customWidth="1"/>
    <col min="12786" max="12786" width="36.5703125" style="1" bestFit="1" customWidth="1"/>
    <col min="12787" max="12787" width="18.5703125" style="1" customWidth="1"/>
    <col min="12788" max="12788" width="17.140625" style="1" customWidth="1"/>
    <col min="12789" max="12792" width="4" style="1"/>
    <col min="12793" max="12793" width="4" style="1" bestFit="1" customWidth="1"/>
    <col min="12794" max="12794" width="32.42578125" style="1" customWidth="1"/>
    <col min="12795" max="12795" width="16.7109375" style="1" customWidth="1"/>
    <col min="12796" max="12796" width="16.85546875" style="1" customWidth="1"/>
    <col min="12797" max="12797" width="20.140625" style="1" customWidth="1"/>
    <col min="12798" max="12798" width="18.7109375" style="1" customWidth="1"/>
    <col min="12799" max="12800" width="9.140625" style="1" customWidth="1"/>
    <col min="12801" max="12801" width="12.5703125" style="1" bestFit="1" customWidth="1"/>
    <col min="12802" max="12806" width="9.140625" style="1" customWidth="1"/>
    <col min="12807" max="12807" width="30.7109375" style="1" bestFit="1" customWidth="1"/>
    <col min="12808" max="12808" width="15.28515625" style="1" customWidth="1"/>
    <col min="12809" max="12809" width="20.5703125" style="1" bestFit="1" customWidth="1"/>
    <col min="12810" max="12810" width="11.7109375" style="1" customWidth="1"/>
    <col min="12811" max="12811" width="15.85546875" style="1" bestFit="1" customWidth="1"/>
    <col min="12812" max="12812" width="26.42578125" style="1" bestFit="1" customWidth="1"/>
    <col min="12813" max="12813" width="22.140625" style="1" bestFit="1" customWidth="1"/>
    <col min="12814" max="12814" width="9.140625" style="1" customWidth="1"/>
    <col min="12815" max="12815" width="10.7109375" style="1" customWidth="1"/>
    <col min="12816" max="13039" width="9.140625" style="1" customWidth="1"/>
    <col min="13040" max="13040" width="3" style="1" bestFit="1" customWidth="1"/>
    <col min="13041" max="13041" width="10.140625" style="1" bestFit="1" customWidth="1"/>
    <col min="13042" max="13042" width="36.5703125" style="1" bestFit="1" customWidth="1"/>
    <col min="13043" max="13043" width="18.5703125" style="1" customWidth="1"/>
    <col min="13044" max="13044" width="17.140625" style="1" customWidth="1"/>
    <col min="13045" max="13048" width="4" style="1"/>
    <col min="13049" max="13049" width="4" style="1" bestFit="1" customWidth="1"/>
    <col min="13050" max="13050" width="32.42578125" style="1" customWidth="1"/>
    <col min="13051" max="13051" width="16.7109375" style="1" customWidth="1"/>
    <col min="13052" max="13052" width="16.85546875" style="1" customWidth="1"/>
    <col min="13053" max="13053" width="20.140625" style="1" customWidth="1"/>
    <col min="13054" max="13054" width="18.7109375" style="1" customWidth="1"/>
    <col min="13055" max="13056" width="9.140625" style="1" customWidth="1"/>
    <col min="13057" max="13057" width="12.5703125" style="1" bestFit="1" customWidth="1"/>
    <col min="13058" max="13062" width="9.140625" style="1" customWidth="1"/>
    <col min="13063" max="13063" width="30.7109375" style="1" bestFit="1" customWidth="1"/>
    <col min="13064" max="13064" width="15.28515625" style="1" customWidth="1"/>
    <col min="13065" max="13065" width="20.5703125" style="1" bestFit="1" customWidth="1"/>
    <col min="13066" max="13066" width="11.7109375" style="1" customWidth="1"/>
    <col min="13067" max="13067" width="15.85546875" style="1" bestFit="1" customWidth="1"/>
    <col min="13068" max="13068" width="26.42578125" style="1" bestFit="1" customWidth="1"/>
    <col min="13069" max="13069" width="22.140625" style="1" bestFit="1" customWidth="1"/>
    <col min="13070" max="13070" width="9.140625" style="1" customWidth="1"/>
    <col min="13071" max="13071" width="10.7109375" style="1" customWidth="1"/>
    <col min="13072" max="13295" width="9.140625" style="1" customWidth="1"/>
    <col min="13296" max="13296" width="3" style="1" bestFit="1" customWidth="1"/>
    <col min="13297" max="13297" width="10.140625" style="1" bestFit="1" customWidth="1"/>
    <col min="13298" max="13298" width="36.5703125" style="1" bestFit="1" customWidth="1"/>
    <col min="13299" max="13299" width="18.5703125" style="1" customWidth="1"/>
    <col min="13300" max="13300" width="17.140625" style="1" customWidth="1"/>
    <col min="13301" max="13304" width="4" style="1"/>
    <col min="13305" max="13305" width="4" style="1" bestFit="1" customWidth="1"/>
    <col min="13306" max="13306" width="32.42578125" style="1" customWidth="1"/>
    <col min="13307" max="13307" width="16.7109375" style="1" customWidth="1"/>
    <col min="13308" max="13308" width="16.85546875" style="1" customWidth="1"/>
    <col min="13309" max="13309" width="20.140625" style="1" customWidth="1"/>
    <col min="13310" max="13310" width="18.7109375" style="1" customWidth="1"/>
    <col min="13311" max="13312" width="9.140625" style="1" customWidth="1"/>
    <col min="13313" max="13313" width="12.5703125" style="1" bestFit="1" customWidth="1"/>
    <col min="13314" max="13318" width="9.140625" style="1" customWidth="1"/>
    <col min="13319" max="13319" width="30.7109375" style="1" bestFit="1" customWidth="1"/>
    <col min="13320" max="13320" width="15.28515625" style="1" customWidth="1"/>
    <col min="13321" max="13321" width="20.5703125" style="1" bestFit="1" customWidth="1"/>
    <col min="13322" max="13322" width="11.7109375" style="1" customWidth="1"/>
    <col min="13323" max="13323" width="15.85546875" style="1" bestFit="1" customWidth="1"/>
    <col min="13324" max="13324" width="26.42578125" style="1" bestFit="1" customWidth="1"/>
    <col min="13325" max="13325" width="22.140625" style="1" bestFit="1" customWidth="1"/>
    <col min="13326" max="13326" width="9.140625" style="1" customWidth="1"/>
    <col min="13327" max="13327" width="10.7109375" style="1" customWidth="1"/>
    <col min="13328" max="13551" width="9.140625" style="1" customWidth="1"/>
    <col min="13552" max="13552" width="3" style="1" bestFit="1" customWidth="1"/>
    <col min="13553" max="13553" width="10.140625" style="1" bestFit="1" customWidth="1"/>
    <col min="13554" max="13554" width="36.5703125" style="1" bestFit="1" customWidth="1"/>
    <col min="13555" max="13555" width="18.5703125" style="1" customWidth="1"/>
    <col min="13556" max="13556" width="17.140625" style="1" customWidth="1"/>
    <col min="13557" max="13560" width="4" style="1"/>
    <col min="13561" max="13561" width="4" style="1" bestFit="1" customWidth="1"/>
    <col min="13562" max="13562" width="32.42578125" style="1" customWidth="1"/>
    <col min="13563" max="13563" width="16.7109375" style="1" customWidth="1"/>
    <col min="13564" max="13564" width="16.85546875" style="1" customWidth="1"/>
    <col min="13565" max="13565" width="20.140625" style="1" customWidth="1"/>
    <col min="13566" max="13566" width="18.7109375" style="1" customWidth="1"/>
    <col min="13567" max="13568" width="9.140625" style="1" customWidth="1"/>
    <col min="13569" max="13569" width="12.5703125" style="1" bestFit="1" customWidth="1"/>
    <col min="13570" max="13574" width="9.140625" style="1" customWidth="1"/>
    <col min="13575" max="13575" width="30.7109375" style="1" bestFit="1" customWidth="1"/>
    <col min="13576" max="13576" width="15.28515625" style="1" customWidth="1"/>
    <col min="13577" max="13577" width="20.5703125" style="1" bestFit="1" customWidth="1"/>
    <col min="13578" max="13578" width="11.7109375" style="1" customWidth="1"/>
    <col min="13579" max="13579" width="15.85546875" style="1" bestFit="1" customWidth="1"/>
    <col min="13580" max="13580" width="26.42578125" style="1" bestFit="1" customWidth="1"/>
    <col min="13581" max="13581" width="22.140625" style="1" bestFit="1" customWidth="1"/>
    <col min="13582" max="13582" width="9.140625" style="1" customWidth="1"/>
    <col min="13583" max="13583" width="10.7109375" style="1" customWidth="1"/>
    <col min="13584" max="13807" width="9.140625" style="1" customWidth="1"/>
    <col min="13808" max="13808" width="3" style="1" bestFit="1" customWidth="1"/>
    <col min="13809" max="13809" width="10.140625" style="1" bestFit="1" customWidth="1"/>
    <col min="13810" max="13810" width="36.5703125" style="1" bestFit="1" customWidth="1"/>
    <col min="13811" max="13811" width="18.5703125" style="1" customWidth="1"/>
    <col min="13812" max="13812" width="17.140625" style="1" customWidth="1"/>
    <col min="13813" max="13816" width="4" style="1"/>
    <col min="13817" max="13817" width="4" style="1" bestFit="1" customWidth="1"/>
    <col min="13818" max="13818" width="32.42578125" style="1" customWidth="1"/>
    <col min="13819" max="13819" width="16.7109375" style="1" customWidth="1"/>
    <col min="13820" max="13820" width="16.85546875" style="1" customWidth="1"/>
    <col min="13821" max="13821" width="20.140625" style="1" customWidth="1"/>
    <col min="13822" max="13822" width="18.7109375" style="1" customWidth="1"/>
    <col min="13823" max="13824" width="9.140625" style="1" customWidth="1"/>
    <col min="13825" max="13825" width="12.5703125" style="1" bestFit="1" customWidth="1"/>
    <col min="13826" max="13830" width="9.140625" style="1" customWidth="1"/>
    <col min="13831" max="13831" width="30.7109375" style="1" bestFit="1" customWidth="1"/>
    <col min="13832" max="13832" width="15.28515625" style="1" customWidth="1"/>
    <col min="13833" max="13833" width="20.5703125" style="1" bestFit="1" customWidth="1"/>
    <col min="13834" max="13834" width="11.7109375" style="1" customWidth="1"/>
    <col min="13835" max="13835" width="15.85546875" style="1" bestFit="1" customWidth="1"/>
    <col min="13836" max="13836" width="26.42578125" style="1" bestFit="1" customWidth="1"/>
    <col min="13837" max="13837" width="22.140625" style="1" bestFit="1" customWidth="1"/>
    <col min="13838" max="13838" width="9.140625" style="1" customWidth="1"/>
    <col min="13839" max="13839" width="10.7109375" style="1" customWidth="1"/>
    <col min="13840" max="14063" width="9.140625" style="1" customWidth="1"/>
    <col min="14064" max="14064" width="3" style="1" bestFit="1" customWidth="1"/>
    <col min="14065" max="14065" width="10.140625" style="1" bestFit="1" customWidth="1"/>
    <col min="14066" max="14066" width="36.5703125" style="1" bestFit="1" customWidth="1"/>
    <col min="14067" max="14067" width="18.5703125" style="1" customWidth="1"/>
    <col min="14068" max="14068" width="17.140625" style="1" customWidth="1"/>
    <col min="14069" max="14072" width="4" style="1"/>
    <col min="14073" max="14073" width="4" style="1" bestFit="1" customWidth="1"/>
    <col min="14074" max="14074" width="32.42578125" style="1" customWidth="1"/>
    <col min="14075" max="14075" width="16.7109375" style="1" customWidth="1"/>
    <col min="14076" max="14076" width="16.85546875" style="1" customWidth="1"/>
    <col min="14077" max="14077" width="20.140625" style="1" customWidth="1"/>
    <col min="14078" max="14078" width="18.7109375" style="1" customWidth="1"/>
    <col min="14079" max="14080" width="9.140625" style="1" customWidth="1"/>
    <col min="14081" max="14081" width="12.5703125" style="1" bestFit="1" customWidth="1"/>
    <col min="14082" max="14086" width="9.140625" style="1" customWidth="1"/>
    <col min="14087" max="14087" width="30.7109375" style="1" bestFit="1" customWidth="1"/>
    <col min="14088" max="14088" width="15.28515625" style="1" customWidth="1"/>
    <col min="14089" max="14089" width="20.5703125" style="1" bestFit="1" customWidth="1"/>
    <col min="14090" max="14090" width="11.7109375" style="1" customWidth="1"/>
    <col min="14091" max="14091" width="15.85546875" style="1" bestFit="1" customWidth="1"/>
    <col min="14092" max="14092" width="26.42578125" style="1" bestFit="1" customWidth="1"/>
    <col min="14093" max="14093" width="22.140625" style="1" bestFit="1" customWidth="1"/>
    <col min="14094" max="14094" width="9.140625" style="1" customWidth="1"/>
    <col min="14095" max="14095" width="10.7109375" style="1" customWidth="1"/>
    <col min="14096" max="14319" width="9.140625" style="1" customWidth="1"/>
    <col min="14320" max="14320" width="3" style="1" bestFit="1" customWidth="1"/>
    <col min="14321" max="14321" width="10.140625" style="1" bestFit="1" customWidth="1"/>
    <col min="14322" max="14322" width="36.5703125" style="1" bestFit="1" customWidth="1"/>
    <col min="14323" max="14323" width="18.5703125" style="1" customWidth="1"/>
    <col min="14324" max="14324" width="17.140625" style="1" customWidth="1"/>
    <col min="14325" max="14328" width="4" style="1"/>
    <col min="14329" max="14329" width="4" style="1" bestFit="1" customWidth="1"/>
    <col min="14330" max="14330" width="32.42578125" style="1" customWidth="1"/>
    <col min="14331" max="14331" width="16.7109375" style="1" customWidth="1"/>
    <col min="14332" max="14332" width="16.85546875" style="1" customWidth="1"/>
    <col min="14333" max="14333" width="20.140625" style="1" customWidth="1"/>
    <col min="14334" max="14334" width="18.7109375" style="1" customWidth="1"/>
    <col min="14335" max="14336" width="9.140625" style="1" customWidth="1"/>
    <col min="14337" max="14337" width="12.5703125" style="1" bestFit="1" customWidth="1"/>
    <col min="14338" max="14342" width="9.140625" style="1" customWidth="1"/>
    <col min="14343" max="14343" width="30.7109375" style="1" bestFit="1" customWidth="1"/>
    <col min="14344" max="14344" width="15.28515625" style="1" customWidth="1"/>
    <col min="14345" max="14345" width="20.5703125" style="1" bestFit="1" customWidth="1"/>
    <col min="14346" max="14346" width="11.7109375" style="1" customWidth="1"/>
    <col min="14347" max="14347" width="15.85546875" style="1" bestFit="1" customWidth="1"/>
    <col min="14348" max="14348" width="26.42578125" style="1" bestFit="1" customWidth="1"/>
    <col min="14349" max="14349" width="22.140625" style="1" bestFit="1" customWidth="1"/>
    <col min="14350" max="14350" width="9.140625" style="1" customWidth="1"/>
    <col min="14351" max="14351" width="10.7109375" style="1" customWidth="1"/>
    <col min="14352" max="14575" width="9.140625" style="1" customWidth="1"/>
    <col min="14576" max="14576" width="3" style="1" bestFit="1" customWidth="1"/>
    <col min="14577" max="14577" width="10.140625" style="1" bestFit="1" customWidth="1"/>
    <col min="14578" max="14578" width="36.5703125" style="1" bestFit="1" customWidth="1"/>
    <col min="14579" max="14579" width="18.5703125" style="1" customWidth="1"/>
    <col min="14580" max="14580" width="17.140625" style="1" customWidth="1"/>
    <col min="14581" max="14584" width="4" style="1"/>
    <col min="14585" max="14585" width="4" style="1" bestFit="1" customWidth="1"/>
    <col min="14586" max="14586" width="32.42578125" style="1" customWidth="1"/>
    <col min="14587" max="14587" width="16.7109375" style="1" customWidth="1"/>
    <col min="14588" max="14588" width="16.85546875" style="1" customWidth="1"/>
    <col min="14589" max="14589" width="20.140625" style="1" customWidth="1"/>
    <col min="14590" max="14590" width="18.7109375" style="1" customWidth="1"/>
    <col min="14591" max="14592" width="9.140625" style="1" customWidth="1"/>
    <col min="14593" max="14593" width="12.5703125" style="1" bestFit="1" customWidth="1"/>
    <col min="14594" max="14598" width="9.140625" style="1" customWidth="1"/>
    <col min="14599" max="14599" width="30.7109375" style="1" bestFit="1" customWidth="1"/>
    <col min="14600" max="14600" width="15.28515625" style="1" customWidth="1"/>
    <col min="14601" max="14601" width="20.5703125" style="1" bestFit="1" customWidth="1"/>
    <col min="14602" max="14602" width="11.7109375" style="1" customWidth="1"/>
    <col min="14603" max="14603" width="15.85546875" style="1" bestFit="1" customWidth="1"/>
    <col min="14604" max="14604" width="26.42578125" style="1" bestFit="1" customWidth="1"/>
    <col min="14605" max="14605" width="22.140625" style="1" bestFit="1" customWidth="1"/>
    <col min="14606" max="14606" width="9.140625" style="1" customWidth="1"/>
    <col min="14607" max="14607" width="10.7109375" style="1" customWidth="1"/>
    <col min="14608" max="14831" width="9.140625" style="1" customWidth="1"/>
    <col min="14832" max="14832" width="3" style="1" bestFit="1" customWidth="1"/>
    <col min="14833" max="14833" width="10.140625" style="1" bestFit="1" customWidth="1"/>
    <col min="14834" max="14834" width="36.5703125" style="1" bestFit="1" customWidth="1"/>
    <col min="14835" max="14835" width="18.5703125" style="1" customWidth="1"/>
    <col min="14836" max="14836" width="17.140625" style="1" customWidth="1"/>
    <col min="14837" max="14840" width="4" style="1"/>
    <col min="14841" max="14841" width="4" style="1" bestFit="1" customWidth="1"/>
    <col min="14842" max="14842" width="32.42578125" style="1" customWidth="1"/>
    <col min="14843" max="14843" width="16.7109375" style="1" customWidth="1"/>
    <col min="14844" max="14844" width="16.85546875" style="1" customWidth="1"/>
    <col min="14845" max="14845" width="20.140625" style="1" customWidth="1"/>
    <col min="14846" max="14846" width="18.7109375" style="1" customWidth="1"/>
    <col min="14847" max="14848" width="9.140625" style="1" customWidth="1"/>
    <col min="14849" max="14849" width="12.5703125" style="1" bestFit="1" customWidth="1"/>
    <col min="14850" max="14854" width="9.140625" style="1" customWidth="1"/>
    <col min="14855" max="14855" width="30.7109375" style="1" bestFit="1" customWidth="1"/>
    <col min="14856" max="14856" width="15.28515625" style="1" customWidth="1"/>
    <col min="14857" max="14857" width="20.5703125" style="1" bestFit="1" customWidth="1"/>
    <col min="14858" max="14858" width="11.7109375" style="1" customWidth="1"/>
    <col min="14859" max="14859" width="15.85546875" style="1" bestFit="1" customWidth="1"/>
    <col min="14860" max="14860" width="26.42578125" style="1" bestFit="1" customWidth="1"/>
    <col min="14861" max="14861" width="22.140625" style="1" bestFit="1" customWidth="1"/>
    <col min="14862" max="14862" width="9.140625" style="1" customWidth="1"/>
    <col min="14863" max="14863" width="10.7109375" style="1" customWidth="1"/>
    <col min="14864" max="15087" width="9.140625" style="1" customWidth="1"/>
    <col min="15088" max="15088" width="3" style="1" bestFit="1" customWidth="1"/>
    <col min="15089" max="15089" width="10.140625" style="1" bestFit="1" customWidth="1"/>
    <col min="15090" max="15090" width="36.5703125" style="1" bestFit="1" customWidth="1"/>
    <col min="15091" max="15091" width="18.5703125" style="1" customWidth="1"/>
    <col min="15092" max="15092" width="17.140625" style="1" customWidth="1"/>
    <col min="15093" max="15096" width="4" style="1"/>
    <col min="15097" max="15097" width="4" style="1" bestFit="1" customWidth="1"/>
    <col min="15098" max="15098" width="32.42578125" style="1" customWidth="1"/>
    <col min="15099" max="15099" width="16.7109375" style="1" customWidth="1"/>
    <col min="15100" max="15100" width="16.85546875" style="1" customWidth="1"/>
    <col min="15101" max="15101" width="20.140625" style="1" customWidth="1"/>
    <col min="15102" max="15102" width="18.7109375" style="1" customWidth="1"/>
    <col min="15103" max="15104" width="9.140625" style="1" customWidth="1"/>
    <col min="15105" max="15105" width="12.5703125" style="1" bestFit="1" customWidth="1"/>
    <col min="15106" max="15110" width="9.140625" style="1" customWidth="1"/>
    <col min="15111" max="15111" width="30.7109375" style="1" bestFit="1" customWidth="1"/>
    <col min="15112" max="15112" width="15.28515625" style="1" customWidth="1"/>
    <col min="15113" max="15113" width="20.5703125" style="1" bestFit="1" customWidth="1"/>
    <col min="15114" max="15114" width="11.7109375" style="1" customWidth="1"/>
    <col min="15115" max="15115" width="15.85546875" style="1" bestFit="1" customWidth="1"/>
    <col min="15116" max="15116" width="26.42578125" style="1" bestFit="1" customWidth="1"/>
    <col min="15117" max="15117" width="22.140625" style="1" bestFit="1" customWidth="1"/>
    <col min="15118" max="15118" width="9.140625" style="1" customWidth="1"/>
    <col min="15119" max="15119" width="10.7109375" style="1" customWidth="1"/>
    <col min="15120" max="15343" width="9.140625" style="1" customWidth="1"/>
    <col min="15344" max="15344" width="3" style="1" bestFit="1" customWidth="1"/>
    <col min="15345" max="15345" width="10.140625" style="1" bestFit="1" customWidth="1"/>
    <col min="15346" max="15346" width="36.5703125" style="1" bestFit="1" customWidth="1"/>
    <col min="15347" max="15347" width="18.5703125" style="1" customWidth="1"/>
    <col min="15348" max="15348" width="17.140625" style="1" customWidth="1"/>
    <col min="15349" max="15352" width="4" style="1"/>
    <col min="15353" max="15353" width="4" style="1" bestFit="1" customWidth="1"/>
    <col min="15354" max="15354" width="32.42578125" style="1" customWidth="1"/>
    <col min="15355" max="15355" width="16.7109375" style="1" customWidth="1"/>
    <col min="15356" max="15356" width="16.85546875" style="1" customWidth="1"/>
    <col min="15357" max="15357" width="20.140625" style="1" customWidth="1"/>
    <col min="15358" max="15358" width="18.7109375" style="1" customWidth="1"/>
    <col min="15359" max="15360" width="9.140625" style="1" customWidth="1"/>
    <col min="15361" max="15361" width="12.5703125" style="1" bestFit="1" customWidth="1"/>
    <col min="15362" max="15366" width="9.140625" style="1" customWidth="1"/>
    <col min="15367" max="15367" width="30.7109375" style="1" bestFit="1" customWidth="1"/>
    <col min="15368" max="15368" width="15.28515625" style="1" customWidth="1"/>
    <col min="15369" max="15369" width="20.5703125" style="1" bestFit="1" customWidth="1"/>
    <col min="15370" max="15370" width="11.7109375" style="1" customWidth="1"/>
    <col min="15371" max="15371" width="15.85546875" style="1" bestFit="1" customWidth="1"/>
    <col min="15372" max="15372" width="26.42578125" style="1" bestFit="1" customWidth="1"/>
    <col min="15373" max="15373" width="22.140625" style="1" bestFit="1" customWidth="1"/>
    <col min="15374" max="15374" width="9.140625" style="1" customWidth="1"/>
    <col min="15375" max="15375" width="10.7109375" style="1" customWidth="1"/>
    <col min="15376" max="15599" width="9.140625" style="1" customWidth="1"/>
    <col min="15600" max="15600" width="3" style="1" bestFit="1" customWidth="1"/>
    <col min="15601" max="15601" width="10.140625" style="1" bestFit="1" customWidth="1"/>
    <col min="15602" max="15602" width="36.5703125" style="1" bestFit="1" customWidth="1"/>
    <col min="15603" max="15603" width="18.5703125" style="1" customWidth="1"/>
    <col min="15604" max="15604" width="17.140625" style="1" customWidth="1"/>
    <col min="15605" max="15608" width="4" style="1"/>
    <col min="15609" max="15609" width="4" style="1" bestFit="1" customWidth="1"/>
    <col min="15610" max="15610" width="32.42578125" style="1" customWidth="1"/>
    <col min="15611" max="15611" width="16.7109375" style="1" customWidth="1"/>
    <col min="15612" max="15612" width="16.85546875" style="1" customWidth="1"/>
    <col min="15613" max="15613" width="20.140625" style="1" customWidth="1"/>
    <col min="15614" max="15614" width="18.7109375" style="1" customWidth="1"/>
    <col min="15615" max="15616" width="9.140625" style="1" customWidth="1"/>
    <col min="15617" max="15617" width="12.5703125" style="1" bestFit="1" customWidth="1"/>
    <col min="15618" max="15622" width="9.140625" style="1" customWidth="1"/>
    <col min="15623" max="15623" width="30.7109375" style="1" bestFit="1" customWidth="1"/>
    <col min="15624" max="15624" width="15.28515625" style="1" customWidth="1"/>
    <col min="15625" max="15625" width="20.5703125" style="1" bestFit="1" customWidth="1"/>
    <col min="15626" max="15626" width="11.7109375" style="1" customWidth="1"/>
    <col min="15627" max="15627" width="15.85546875" style="1" bestFit="1" customWidth="1"/>
    <col min="15628" max="15628" width="26.42578125" style="1" bestFit="1" customWidth="1"/>
    <col min="15629" max="15629" width="22.140625" style="1" bestFit="1" customWidth="1"/>
    <col min="15630" max="15630" width="9.140625" style="1" customWidth="1"/>
    <col min="15631" max="15631" width="10.7109375" style="1" customWidth="1"/>
    <col min="15632" max="15855" width="9.140625" style="1" customWidth="1"/>
    <col min="15856" max="15856" width="3" style="1" bestFit="1" customWidth="1"/>
    <col min="15857" max="15857" width="10.140625" style="1" bestFit="1" customWidth="1"/>
    <col min="15858" max="15858" width="36.5703125" style="1" bestFit="1" customWidth="1"/>
    <col min="15859" max="15859" width="18.5703125" style="1" customWidth="1"/>
    <col min="15860" max="15860" width="17.140625" style="1" customWidth="1"/>
    <col min="15861" max="15864" width="4" style="1"/>
    <col min="15865" max="15865" width="4" style="1" bestFit="1" customWidth="1"/>
    <col min="15866" max="15866" width="32.42578125" style="1" customWidth="1"/>
    <col min="15867" max="15867" width="16.7109375" style="1" customWidth="1"/>
    <col min="15868" max="15868" width="16.85546875" style="1" customWidth="1"/>
    <col min="15869" max="15869" width="20.140625" style="1" customWidth="1"/>
    <col min="15870" max="15870" width="18.7109375" style="1" customWidth="1"/>
    <col min="15871" max="15872" width="9.140625" style="1" customWidth="1"/>
    <col min="15873" max="15873" width="12.5703125" style="1" bestFit="1" customWidth="1"/>
    <col min="15874" max="15878" width="9.140625" style="1" customWidth="1"/>
    <col min="15879" max="15879" width="30.7109375" style="1" bestFit="1" customWidth="1"/>
    <col min="15880" max="15880" width="15.28515625" style="1" customWidth="1"/>
    <col min="15881" max="15881" width="20.5703125" style="1" bestFit="1" customWidth="1"/>
    <col min="15882" max="15882" width="11.7109375" style="1" customWidth="1"/>
    <col min="15883" max="15883" width="15.85546875" style="1" bestFit="1" customWidth="1"/>
    <col min="15884" max="15884" width="26.42578125" style="1" bestFit="1" customWidth="1"/>
    <col min="15885" max="15885" width="22.140625" style="1" bestFit="1" customWidth="1"/>
    <col min="15886" max="15886" width="9.140625" style="1" customWidth="1"/>
    <col min="15887" max="15887" width="10.7109375" style="1" customWidth="1"/>
    <col min="15888" max="16111" width="9.140625" style="1" customWidth="1"/>
    <col min="16112" max="16112" width="3" style="1" bestFit="1" customWidth="1"/>
    <col min="16113" max="16113" width="10.140625" style="1" bestFit="1" customWidth="1"/>
    <col min="16114" max="16114" width="36.5703125" style="1" bestFit="1" customWidth="1"/>
    <col min="16115" max="16115" width="18.5703125" style="1" customWidth="1"/>
    <col min="16116" max="16116" width="17.140625" style="1" customWidth="1"/>
    <col min="16117" max="16120" width="4" style="1"/>
    <col min="16121" max="16121" width="4" style="1" bestFit="1" customWidth="1"/>
    <col min="16122" max="16122" width="32.42578125" style="1" customWidth="1"/>
    <col min="16123" max="16123" width="16.7109375" style="1" customWidth="1"/>
    <col min="16124" max="16124" width="16.85546875" style="1" customWidth="1"/>
    <col min="16125" max="16125" width="20.140625" style="1" customWidth="1"/>
    <col min="16126" max="16126" width="18.7109375" style="1" customWidth="1"/>
    <col min="16127" max="16128" width="9.140625" style="1" customWidth="1"/>
    <col min="16129" max="16129" width="12.5703125" style="1" bestFit="1" customWidth="1"/>
    <col min="16130" max="16134" width="9.140625" style="1" customWidth="1"/>
    <col min="16135" max="16135" width="30.7109375" style="1" bestFit="1" customWidth="1"/>
    <col min="16136" max="16136" width="15.28515625" style="1" customWidth="1"/>
    <col min="16137" max="16137" width="20.5703125" style="1" bestFit="1" customWidth="1"/>
    <col min="16138" max="16138" width="11.7109375" style="1" customWidth="1"/>
    <col min="16139" max="16139" width="15.85546875" style="1" bestFit="1" customWidth="1"/>
    <col min="16140" max="16140" width="26.42578125" style="1" bestFit="1" customWidth="1"/>
    <col min="16141" max="16141" width="22.140625" style="1" bestFit="1" customWidth="1"/>
    <col min="16142" max="16142" width="9.140625" style="1" customWidth="1"/>
    <col min="16143" max="16143" width="10.7109375" style="1" customWidth="1"/>
    <col min="16144" max="16367" width="9.140625" style="1" customWidth="1"/>
    <col min="16368" max="16368" width="3" style="1" bestFit="1" customWidth="1"/>
    <col min="16369" max="16369" width="10.140625" style="1" bestFit="1" customWidth="1"/>
    <col min="16370" max="16370" width="36.5703125" style="1" bestFit="1" customWidth="1"/>
    <col min="16371" max="16371" width="18.5703125" style="1" customWidth="1"/>
    <col min="16372" max="16372" width="17.140625" style="1" customWidth="1"/>
    <col min="16373" max="16384" width="4" style="1"/>
  </cols>
  <sheetData>
    <row r="1" spans="1:114" s="2" customFormat="1" ht="18" customHeight="1" x14ac:dyDescent="0.2">
      <c r="M1" s="3"/>
    </row>
    <row r="2" spans="1:114" s="6" customFormat="1" ht="17.25" customHeight="1" x14ac:dyDescent="0.2">
      <c r="B2" s="92" t="e" vm="1">
        <v>#VALUE!</v>
      </c>
      <c r="C2" s="18" t="s">
        <v>19</v>
      </c>
      <c r="E2" s="1"/>
      <c r="F2" s="1"/>
      <c r="G2" s="1"/>
      <c r="H2" s="1"/>
      <c r="I2" s="1"/>
      <c r="J2" s="1"/>
      <c r="K2" s="1"/>
      <c r="L2" s="1"/>
      <c r="M2" s="1"/>
      <c r="N2" s="1"/>
      <c r="O2" s="1"/>
      <c r="P2" s="1"/>
      <c r="Q2" s="1"/>
      <c r="R2" s="1"/>
    </row>
    <row r="3" spans="1:114" s="6" customFormat="1" ht="17.25" customHeight="1" x14ac:dyDescent="0.2">
      <c r="B3" s="92"/>
      <c r="C3" s="29" t="s">
        <v>2</v>
      </c>
      <c r="E3" s="1"/>
      <c r="F3" s="1"/>
      <c r="G3" s="1"/>
      <c r="H3" s="1"/>
      <c r="I3" s="1"/>
      <c r="J3" s="1"/>
      <c r="K3" s="1"/>
      <c r="L3" s="1"/>
      <c r="M3" s="1"/>
      <c r="N3" s="1"/>
      <c r="O3" s="1"/>
      <c r="P3" s="1"/>
      <c r="Q3" s="1"/>
      <c r="R3" s="1"/>
    </row>
    <row r="4" spans="1:114" s="8" customFormat="1" ht="17.25" customHeight="1" thickBot="1" x14ac:dyDescent="0.25">
      <c r="A4" s="7"/>
      <c r="B4" s="93"/>
      <c r="C4" s="93"/>
      <c r="D4" s="94"/>
      <c r="E4" s="30"/>
      <c r="F4" s="30"/>
      <c r="G4" s="30"/>
      <c r="H4" s="30"/>
      <c r="I4" s="10"/>
      <c r="J4" s="10"/>
      <c r="K4" s="10"/>
      <c r="L4" s="10"/>
      <c r="M4" s="10"/>
      <c r="N4" s="10"/>
      <c r="O4" s="10"/>
      <c r="P4" s="10"/>
      <c r="Q4" s="10"/>
      <c r="R4" s="10"/>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row>
    <row r="5" spans="1:114" s="9" customFormat="1" ht="42.75" customHeight="1" thickBot="1" x14ac:dyDescent="0.25">
      <c r="A5" s="6"/>
      <c r="B5" s="43" t="s">
        <v>5</v>
      </c>
      <c r="C5" s="44" t="s">
        <v>26</v>
      </c>
      <c r="D5" s="44" t="s">
        <v>8</v>
      </c>
      <c r="E5" s="44" t="s">
        <v>9</v>
      </c>
      <c r="F5" s="44" t="s">
        <v>10</v>
      </c>
      <c r="G5" s="44" t="s">
        <v>11</v>
      </c>
      <c r="H5" s="44" t="s">
        <v>6</v>
      </c>
      <c r="I5" s="12"/>
      <c r="J5" s="1"/>
      <c r="K5" s="1"/>
      <c r="L5" s="1"/>
      <c r="M5" s="1"/>
      <c r="N5" s="1"/>
      <c r="O5" s="1"/>
      <c r="P5" s="1"/>
      <c r="Q5" s="1"/>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row>
    <row r="6" spans="1:114" x14ac:dyDescent="0.2">
      <c r="B6" s="58">
        <v>45686</v>
      </c>
      <c r="C6" s="31" t="s">
        <v>45</v>
      </c>
      <c r="D6" s="32">
        <v>255</v>
      </c>
      <c r="E6" s="59">
        <v>48.5</v>
      </c>
      <c r="F6" s="33" t="s">
        <v>0</v>
      </c>
      <c r="G6" s="33" t="s">
        <v>1</v>
      </c>
      <c r="H6" s="16" t="s">
        <v>7</v>
      </c>
      <c r="I6" s="19"/>
      <c r="J6" s="11"/>
      <c r="K6" s="11"/>
      <c r="L6" s="11"/>
      <c r="M6" s="11"/>
      <c r="N6" s="11"/>
      <c r="O6" s="11"/>
      <c r="P6" s="11"/>
      <c r="Q6" s="11"/>
      <c r="R6" s="11"/>
      <c r="DJ6" s="6"/>
    </row>
    <row r="7" spans="1:114" x14ac:dyDescent="0.2">
      <c r="B7" s="58">
        <v>45686</v>
      </c>
      <c r="C7" s="31" t="s">
        <v>46</v>
      </c>
      <c r="D7" s="32">
        <v>187</v>
      </c>
      <c r="E7" s="59">
        <v>48.5</v>
      </c>
      <c r="F7" s="33" t="s">
        <v>0</v>
      </c>
      <c r="G7" s="33" t="s">
        <v>1</v>
      </c>
      <c r="H7" s="16" t="s">
        <v>7</v>
      </c>
      <c r="I7" s="11"/>
      <c r="J7" s="11"/>
      <c r="K7" s="13"/>
      <c r="L7" s="13"/>
      <c r="M7" s="14"/>
      <c r="N7" s="15"/>
      <c r="P7" s="13"/>
      <c r="DJ7" s="6"/>
    </row>
    <row r="8" spans="1:114" x14ac:dyDescent="0.2">
      <c r="B8" s="58">
        <v>45686</v>
      </c>
      <c r="C8" s="31" t="s">
        <v>46</v>
      </c>
      <c r="D8" s="32">
        <v>58</v>
      </c>
      <c r="E8" s="59">
        <v>48.5</v>
      </c>
      <c r="F8" s="33" t="s">
        <v>0</v>
      </c>
      <c r="G8" s="33" t="s">
        <v>1</v>
      </c>
      <c r="H8" s="16" t="s">
        <v>7</v>
      </c>
      <c r="I8" s="11"/>
      <c r="J8" s="11"/>
      <c r="K8" s="13"/>
      <c r="L8" s="13"/>
      <c r="M8" s="14"/>
      <c r="N8" s="15"/>
      <c r="P8" s="13"/>
      <c r="DJ8" s="6"/>
    </row>
    <row r="9" spans="1:114" x14ac:dyDescent="0.2">
      <c r="B9" s="58">
        <v>45686</v>
      </c>
      <c r="C9" s="31" t="s">
        <v>47</v>
      </c>
      <c r="D9" s="32">
        <v>300</v>
      </c>
      <c r="E9" s="59">
        <v>48.3</v>
      </c>
      <c r="F9" s="33" t="s">
        <v>0</v>
      </c>
      <c r="G9" s="33" t="s">
        <v>1</v>
      </c>
      <c r="H9" s="16" t="s">
        <v>7</v>
      </c>
      <c r="I9" s="11"/>
      <c r="J9" s="11"/>
      <c r="K9" s="13"/>
      <c r="L9" s="13"/>
      <c r="M9" s="14"/>
      <c r="N9" s="15"/>
      <c r="P9" s="13"/>
      <c r="DJ9" s="6"/>
    </row>
    <row r="10" spans="1:114" x14ac:dyDescent="0.2">
      <c r="B10" s="58">
        <v>45686</v>
      </c>
      <c r="C10" s="31" t="s">
        <v>48</v>
      </c>
      <c r="D10" s="32">
        <v>400</v>
      </c>
      <c r="E10" s="59">
        <v>48</v>
      </c>
      <c r="F10" s="33" t="s">
        <v>0</v>
      </c>
      <c r="G10" s="33" t="s">
        <v>1</v>
      </c>
      <c r="H10" s="16" t="s">
        <v>7</v>
      </c>
      <c r="I10" s="11"/>
      <c r="J10" s="11"/>
      <c r="K10" s="13"/>
      <c r="L10" s="13"/>
      <c r="M10" s="14"/>
      <c r="N10" s="15"/>
      <c r="P10" s="13"/>
      <c r="DJ10" s="6"/>
    </row>
    <row r="11" spans="1:114" ht="12.75" customHeight="1" x14ac:dyDescent="0.2">
      <c r="B11" s="58">
        <v>45686</v>
      </c>
      <c r="C11" s="31" t="s">
        <v>49</v>
      </c>
      <c r="D11" s="32">
        <v>52</v>
      </c>
      <c r="E11" s="59">
        <v>48.45</v>
      </c>
      <c r="F11" s="33" t="s">
        <v>0</v>
      </c>
      <c r="G11" s="33" t="s">
        <v>1</v>
      </c>
      <c r="H11" s="16" t="s">
        <v>7</v>
      </c>
      <c r="I11" s="11"/>
      <c r="J11" s="11"/>
      <c r="K11" s="13"/>
      <c r="L11" s="13"/>
      <c r="M11" s="14"/>
      <c r="N11" s="15"/>
      <c r="P11" s="13"/>
      <c r="DJ11" s="6"/>
    </row>
    <row r="12" spans="1:114" ht="12.75" customHeight="1" x14ac:dyDescent="0.2">
      <c r="B12" s="58">
        <v>45686</v>
      </c>
      <c r="C12" s="31" t="s">
        <v>49</v>
      </c>
      <c r="D12" s="32">
        <v>91</v>
      </c>
      <c r="E12" s="59">
        <v>48.45</v>
      </c>
      <c r="F12" s="33" t="s">
        <v>0</v>
      </c>
      <c r="G12" s="33" t="s">
        <v>1</v>
      </c>
      <c r="H12" s="16" t="s">
        <v>7</v>
      </c>
      <c r="I12" s="11"/>
      <c r="J12" s="11"/>
      <c r="K12" s="13"/>
      <c r="L12" s="13"/>
      <c r="M12" s="14"/>
      <c r="N12" s="15"/>
      <c r="P12" s="13"/>
      <c r="DJ12" s="6"/>
    </row>
    <row r="13" spans="1:114" x14ac:dyDescent="0.2">
      <c r="B13" s="58">
        <v>45686</v>
      </c>
      <c r="C13" s="31" t="s">
        <v>49</v>
      </c>
      <c r="D13" s="32">
        <v>157</v>
      </c>
      <c r="E13" s="59">
        <v>48.45</v>
      </c>
      <c r="F13" s="33" t="s">
        <v>0</v>
      </c>
      <c r="G13" s="33" t="s">
        <v>1</v>
      </c>
      <c r="H13" s="16" t="s">
        <v>7</v>
      </c>
      <c r="I13" s="11"/>
      <c r="J13" s="11"/>
      <c r="K13" s="13"/>
      <c r="L13" s="13"/>
      <c r="M13" s="14"/>
      <c r="N13" s="15"/>
      <c r="P13" s="13"/>
      <c r="DJ13" s="6"/>
    </row>
    <row r="14" spans="1:114" x14ac:dyDescent="0.2">
      <c r="A14" s="1"/>
      <c r="B14" s="58">
        <v>45686</v>
      </c>
      <c r="C14" s="31" t="s">
        <v>50</v>
      </c>
      <c r="D14" s="32">
        <v>102</v>
      </c>
      <c r="E14" s="59">
        <v>48.5</v>
      </c>
      <c r="F14" s="33" t="s">
        <v>0</v>
      </c>
      <c r="G14" s="33" t="s">
        <v>1</v>
      </c>
      <c r="H14" s="16" t="s">
        <v>7</v>
      </c>
      <c r="I14" s="11"/>
      <c r="J14" s="11"/>
      <c r="K14" s="13"/>
      <c r="L14" s="13"/>
      <c r="M14" s="14"/>
      <c r="N14" s="15"/>
      <c r="P14" s="13"/>
      <c r="DJ14" s="6"/>
    </row>
    <row r="15" spans="1:114" x14ac:dyDescent="0.2">
      <c r="A15" s="1"/>
      <c r="B15" s="58">
        <v>45686</v>
      </c>
      <c r="C15" s="31" t="s">
        <v>50</v>
      </c>
      <c r="D15" s="32">
        <v>198</v>
      </c>
      <c r="E15" s="59">
        <v>48.5</v>
      </c>
      <c r="F15" s="33" t="s">
        <v>0</v>
      </c>
      <c r="G15" s="33" t="s">
        <v>1</v>
      </c>
      <c r="H15" s="16" t="s">
        <v>7</v>
      </c>
      <c r="I15" s="11"/>
      <c r="J15" s="11"/>
      <c r="K15" s="13"/>
      <c r="L15" s="13"/>
      <c r="M15" s="14"/>
      <c r="N15" s="15"/>
      <c r="P15" s="13"/>
      <c r="DJ15" s="6"/>
    </row>
    <row r="16" spans="1:114" x14ac:dyDescent="0.2">
      <c r="A16" s="1"/>
      <c r="B16" s="58">
        <v>45686</v>
      </c>
      <c r="C16" s="31" t="s">
        <v>51</v>
      </c>
      <c r="D16" s="32">
        <v>6</v>
      </c>
      <c r="E16" s="59">
        <v>48.4</v>
      </c>
      <c r="F16" s="33" t="s">
        <v>0</v>
      </c>
      <c r="G16" s="33" t="s">
        <v>1</v>
      </c>
      <c r="H16" s="16" t="s">
        <v>7</v>
      </c>
      <c r="I16" s="11"/>
      <c r="J16" s="11"/>
      <c r="K16" s="13"/>
      <c r="L16" s="13"/>
      <c r="M16" s="14"/>
      <c r="N16" s="15"/>
      <c r="P16" s="13"/>
      <c r="DJ16" s="6"/>
    </row>
    <row r="17" spans="2:8" x14ac:dyDescent="0.2">
      <c r="B17" s="58">
        <v>45686</v>
      </c>
      <c r="C17" s="31" t="s">
        <v>52</v>
      </c>
      <c r="D17" s="32">
        <v>49</v>
      </c>
      <c r="E17" s="59">
        <v>48.4</v>
      </c>
      <c r="F17" s="33" t="s">
        <v>0</v>
      </c>
      <c r="G17" s="33" t="s">
        <v>1</v>
      </c>
      <c r="H17" s="16" t="s">
        <v>7</v>
      </c>
    </row>
    <row r="18" spans="2:8" x14ac:dyDescent="0.2">
      <c r="B18" s="58">
        <v>45686</v>
      </c>
      <c r="C18" s="31" t="s">
        <v>53</v>
      </c>
      <c r="D18" s="32">
        <v>65</v>
      </c>
      <c r="E18" s="59">
        <v>48.4</v>
      </c>
      <c r="F18" s="33" t="s">
        <v>0</v>
      </c>
      <c r="G18" s="33" t="s">
        <v>1</v>
      </c>
      <c r="H18" s="16" t="s">
        <v>7</v>
      </c>
    </row>
    <row r="19" spans="2:8" x14ac:dyDescent="0.2">
      <c r="B19" s="58">
        <v>45686</v>
      </c>
      <c r="C19" s="31" t="s">
        <v>54</v>
      </c>
      <c r="D19" s="32">
        <v>180</v>
      </c>
      <c r="E19" s="59">
        <v>48.4</v>
      </c>
      <c r="F19" s="33" t="s">
        <v>0</v>
      </c>
      <c r="G19" s="33" t="s">
        <v>1</v>
      </c>
      <c r="H19" s="16" t="s">
        <v>7</v>
      </c>
    </row>
    <row r="20" spans="2:8" x14ac:dyDescent="0.2">
      <c r="B20" s="58">
        <v>45686</v>
      </c>
      <c r="C20" s="31" t="s">
        <v>55</v>
      </c>
      <c r="D20" s="32">
        <v>166</v>
      </c>
      <c r="E20" s="59">
        <v>48.15</v>
      </c>
      <c r="F20" s="33" t="s">
        <v>0</v>
      </c>
      <c r="G20" s="33" t="s">
        <v>1</v>
      </c>
      <c r="H20" s="16" t="s">
        <v>7</v>
      </c>
    </row>
    <row r="21" spans="2:8" x14ac:dyDescent="0.2">
      <c r="B21" s="58">
        <v>45686</v>
      </c>
      <c r="C21" s="31" t="s">
        <v>55</v>
      </c>
      <c r="D21" s="32">
        <v>100</v>
      </c>
      <c r="E21" s="59">
        <v>48.15</v>
      </c>
      <c r="F21" s="33" t="s">
        <v>0</v>
      </c>
      <c r="G21" s="33" t="s">
        <v>1</v>
      </c>
      <c r="H21" s="16" t="s">
        <v>7</v>
      </c>
    </row>
    <row r="22" spans="2:8" x14ac:dyDescent="0.2">
      <c r="B22" s="58">
        <v>45686</v>
      </c>
      <c r="C22" s="31" t="s">
        <v>55</v>
      </c>
      <c r="D22" s="32">
        <v>34</v>
      </c>
      <c r="E22" s="59">
        <v>48.15</v>
      </c>
      <c r="F22" s="33" t="s">
        <v>0</v>
      </c>
      <c r="G22" s="33" t="s">
        <v>1</v>
      </c>
      <c r="H22" s="16" t="s">
        <v>7</v>
      </c>
    </row>
    <row r="23" spans="2:8" x14ac:dyDescent="0.2">
      <c r="B23" s="58">
        <v>45686</v>
      </c>
      <c r="C23" s="31" t="s">
        <v>48</v>
      </c>
      <c r="D23" s="32">
        <v>300</v>
      </c>
      <c r="E23" s="59">
        <v>48.1</v>
      </c>
      <c r="F23" s="33" t="s">
        <v>0</v>
      </c>
      <c r="G23" s="33" t="s">
        <v>1</v>
      </c>
      <c r="H23" s="16" t="s">
        <v>7</v>
      </c>
    </row>
    <row r="24" spans="2:8" x14ac:dyDescent="0.2">
      <c r="B24" s="58">
        <v>45686</v>
      </c>
      <c r="C24" s="31" t="s">
        <v>56</v>
      </c>
      <c r="D24" s="32">
        <v>46</v>
      </c>
      <c r="E24" s="59">
        <v>47.9</v>
      </c>
      <c r="F24" s="33" t="s">
        <v>0</v>
      </c>
      <c r="G24" s="33" t="s">
        <v>1</v>
      </c>
      <c r="H24" s="16" t="s">
        <v>7</v>
      </c>
    </row>
    <row r="25" spans="2:8" x14ac:dyDescent="0.2">
      <c r="B25" s="58">
        <v>45686</v>
      </c>
      <c r="C25" s="31" t="s">
        <v>56</v>
      </c>
      <c r="D25" s="32">
        <v>160</v>
      </c>
      <c r="E25" s="59">
        <v>47.9</v>
      </c>
      <c r="F25" s="33" t="s">
        <v>0</v>
      </c>
      <c r="G25" s="33" t="s">
        <v>1</v>
      </c>
      <c r="H25" s="16" t="s">
        <v>7</v>
      </c>
    </row>
    <row r="26" spans="2:8" x14ac:dyDescent="0.2">
      <c r="B26" s="58">
        <v>45686</v>
      </c>
      <c r="C26" s="31" t="s">
        <v>57</v>
      </c>
      <c r="D26" s="32">
        <v>94</v>
      </c>
      <c r="E26" s="59">
        <v>47.9</v>
      </c>
      <c r="F26" s="33" t="s">
        <v>0</v>
      </c>
      <c r="G26" s="33" t="s">
        <v>1</v>
      </c>
      <c r="H26" s="16" t="s">
        <v>7</v>
      </c>
    </row>
    <row r="27" spans="2:8" x14ac:dyDescent="0.2">
      <c r="B27" s="58">
        <v>45686</v>
      </c>
      <c r="C27" s="31" t="s">
        <v>58</v>
      </c>
      <c r="D27" s="32">
        <v>140</v>
      </c>
      <c r="E27" s="59">
        <v>48.1</v>
      </c>
      <c r="F27" s="33" t="s">
        <v>0</v>
      </c>
      <c r="G27" s="33" t="s">
        <v>1</v>
      </c>
      <c r="H27" s="16" t="s">
        <v>7</v>
      </c>
    </row>
    <row r="28" spans="2:8" x14ac:dyDescent="0.2">
      <c r="B28" s="58">
        <v>45686</v>
      </c>
      <c r="C28" s="31" t="s">
        <v>58</v>
      </c>
      <c r="D28" s="32">
        <v>143</v>
      </c>
      <c r="E28" s="59">
        <v>48.1</v>
      </c>
      <c r="F28" s="33" t="s">
        <v>0</v>
      </c>
      <c r="G28" s="33" t="s">
        <v>1</v>
      </c>
      <c r="H28" s="16" t="s">
        <v>7</v>
      </c>
    </row>
    <row r="29" spans="2:8" x14ac:dyDescent="0.2">
      <c r="B29" s="58">
        <v>45686</v>
      </c>
      <c r="C29" s="31" t="s">
        <v>59</v>
      </c>
      <c r="D29" s="32">
        <v>300</v>
      </c>
      <c r="E29" s="59">
        <v>48.1</v>
      </c>
      <c r="F29" s="33" t="s">
        <v>0</v>
      </c>
      <c r="G29" s="33" t="s">
        <v>1</v>
      </c>
      <c r="H29" s="16" t="s">
        <v>7</v>
      </c>
    </row>
    <row r="30" spans="2:8" x14ac:dyDescent="0.2">
      <c r="B30" s="58">
        <v>45686</v>
      </c>
      <c r="C30" s="31" t="s">
        <v>60</v>
      </c>
      <c r="D30" s="32">
        <v>300</v>
      </c>
      <c r="E30" s="59">
        <v>48</v>
      </c>
      <c r="F30" s="33" t="s">
        <v>0</v>
      </c>
      <c r="G30" s="33" t="s">
        <v>1</v>
      </c>
      <c r="H30" s="16" t="s">
        <v>7</v>
      </c>
    </row>
    <row r="31" spans="2:8" x14ac:dyDescent="0.2">
      <c r="B31" s="58">
        <v>45686</v>
      </c>
      <c r="C31" s="31" t="s">
        <v>61</v>
      </c>
      <c r="D31" s="32">
        <v>13</v>
      </c>
      <c r="E31" s="59">
        <v>47.95</v>
      </c>
      <c r="F31" s="33" t="s">
        <v>0</v>
      </c>
      <c r="G31" s="33" t="s">
        <v>1</v>
      </c>
      <c r="H31" s="16" t="s">
        <v>7</v>
      </c>
    </row>
    <row r="32" spans="2:8" x14ac:dyDescent="0.2">
      <c r="B32" s="58">
        <v>45686</v>
      </c>
      <c r="C32" s="31" t="s">
        <v>61</v>
      </c>
      <c r="D32" s="32">
        <v>118</v>
      </c>
      <c r="E32" s="59">
        <v>47.95</v>
      </c>
      <c r="F32" s="33" t="s">
        <v>0</v>
      </c>
      <c r="G32" s="33" t="s">
        <v>1</v>
      </c>
      <c r="H32" s="16" t="s">
        <v>7</v>
      </c>
    </row>
    <row r="33" spans="2:8" x14ac:dyDescent="0.2">
      <c r="B33" s="58">
        <v>45686</v>
      </c>
      <c r="C33" s="31" t="s">
        <v>61</v>
      </c>
      <c r="D33" s="32">
        <v>69</v>
      </c>
      <c r="E33" s="59">
        <v>47.95</v>
      </c>
      <c r="F33" s="33" t="s">
        <v>0</v>
      </c>
      <c r="G33" s="33" t="s">
        <v>1</v>
      </c>
      <c r="H33" s="16" t="s">
        <v>7</v>
      </c>
    </row>
  </sheetData>
  <mergeCells count="2">
    <mergeCell ref="B2:B3"/>
    <mergeCell ref="B4:D4"/>
  </mergeCells>
  <conditionalFormatting sqref="B6:H33">
    <cfRule type="notContainsBlanks" dxfId="2" priority="1">
      <formula>LEN(TRIM(B6))&gt;0</formula>
    </cfRule>
  </conditionalFormatting>
  <dataValidations count="1">
    <dataValidation type="list" allowBlank="1" showInputMessage="1" showErrorMessage="1" sqref="WVC981187 WLG981187 WBK981187 VRO981187 VHS981187 UXW981187 UOA981187 UEE981187 TUI981187 TKM981187 TAQ981187 SQU981187 SGY981187 RXC981187 RNG981187 RDK981187 QTO981187 QJS981187 PZW981187 PQA981187 PGE981187 OWI981187 OMM981187 OCQ981187 NSU981187 NIY981187 MZC981187 MPG981187 MFK981187 LVO981187 LLS981187 LBW981187 KSA981187 KIE981187 JYI981187 JOM981187 JEQ981187 IUU981187 IKY981187 IBC981187 HRG981187 HHK981187 GXO981187 GNS981187 GDW981187 FUA981187 FKE981187 FAI981187 EQM981187 EGQ981187 DWU981187 DMY981187 DDC981187 CTG981187 CJK981187 BZO981187 BPS981187 BFW981187 AWA981187 AME981187 ACI981187 SM981187 IQ981187 D981187 WVC915651 WLG915651 WBK915651 VRO915651 VHS915651 UXW915651 UOA915651 UEE915651 TUI915651 TKM915651 TAQ915651 SQU915651 SGY915651 RXC915651 RNG915651 RDK915651 QTO915651 QJS915651 PZW915651 PQA915651 PGE915651 OWI915651 OMM915651 OCQ915651 NSU915651 NIY915651 MZC915651 MPG915651 MFK915651 LVO915651 LLS915651 LBW915651 KSA915651 KIE915651 JYI915651 JOM915651 JEQ915651 IUU915651 IKY915651 IBC915651 HRG915651 HHK915651 GXO915651 GNS915651 GDW915651 FUA915651 FKE915651 FAI915651 EQM915651 EGQ915651 DWU915651 DMY915651 DDC915651 CTG915651 CJK915651 BZO915651 BPS915651 BFW915651 AWA915651 AME915651 ACI915651 SM915651 IQ915651 D915651 WVC850115 WLG850115 WBK850115 VRO850115 VHS850115 UXW850115 UOA850115 UEE850115 TUI850115 TKM850115 TAQ850115 SQU850115 SGY850115 RXC850115 RNG850115 RDK850115 QTO850115 QJS850115 PZW850115 PQA850115 PGE850115 OWI850115 OMM850115 OCQ850115 NSU850115 NIY850115 MZC850115 MPG850115 MFK850115 LVO850115 LLS850115 LBW850115 KSA850115 KIE850115 JYI850115 JOM850115 JEQ850115 IUU850115 IKY850115 IBC850115 HRG850115 HHK850115 GXO850115 GNS850115 GDW850115 FUA850115 FKE850115 FAI850115 EQM850115 EGQ850115 DWU850115 DMY850115 DDC850115 CTG850115 CJK850115 BZO850115 BPS850115 BFW850115 AWA850115 AME850115 ACI850115 SM850115 IQ850115 D850115 WVC784579 WLG784579 WBK784579 VRO784579 VHS784579 UXW784579 UOA784579 UEE784579 TUI784579 TKM784579 TAQ784579 SQU784579 SGY784579 RXC784579 RNG784579 RDK784579 QTO784579 QJS784579 PZW784579 PQA784579 PGE784579 OWI784579 OMM784579 OCQ784579 NSU784579 NIY784579 MZC784579 MPG784579 MFK784579 LVO784579 LLS784579 LBW784579 KSA784579 KIE784579 JYI784579 JOM784579 JEQ784579 IUU784579 IKY784579 IBC784579 HRG784579 HHK784579 GXO784579 GNS784579 GDW784579 FUA784579 FKE784579 FAI784579 EQM784579 EGQ784579 DWU784579 DMY784579 DDC784579 CTG784579 CJK784579 BZO784579 BPS784579 BFW784579 AWA784579 AME784579 ACI784579 SM784579 IQ784579 D784579 WVC719043 WLG719043 WBK719043 VRO719043 VHS719043 UXW719043 UOA719043 UEE719043 TUI719043 TKM719043 TAQ719043 SQU719043 SGY719043 RXC719043 RNG719043 RDK719043 QTO719043 QJS719043 PZW719043 PQA719043 PGE719043 OWI719043 OMM719043 OCQ719043 NSU719043 NIY719043 MZC719043 MPG719043 MFK719043 LVO719043 LLS719043 LBW719043 KSA719043 KIE719043 JYI719043 JOM719043 JEQ719043 IUU719043 IKY719043 IBC719043 HRG719043 HHK719043 GXO719043 GNS719043 GDW719043 FUA719043 FKE719043 FAI719043 EQM719043 EGQ719043 DWU719043 DMY719043 DDC719043 CTG719043 CJK719043 BZO719043 BPS719043 BFW719043 AWA719043 AME719043 ACI719043 SM719043 IQ719043 D719043 WVC653507 WLG653507 WBK653507 VRO653507 VHS653507 UXW653507 UOA653507 UEE653507 TUI653507 TKM653507 TAQ653507 SQU653507 SGY653507 RXC653507 RNG653507 RDK653507 QTO653507 QJS653507 PZW653507 PQA653507 PGE653507 OWI653507 OMM653507 OCQ653507 NSU653507 NIY653507 MZC653507 MPG653507 MFK653507 LVO653507 LLS653507 LBW653507 KSA653507 KIE653507 JYI653507 JOM653507 JEQ653507 IUU653507 IKY653507 IBC653507 HRG653507 HHK653507 GXO653507 GNS653507 GDW653507 FUA653507 FKE653507 FAI653507 EQM653507 EGQ653507 DWU653507 DMY653507 DDC653507 CTG653507 CJK653507 BZO653507 BPS653507 BFW653507 AWA653507 AME653507 ACI653507 SM653507 IQ653507 D653507 WVC587971 WLG587971 WBK587971 VRO587971 VHS587971 UXW587971 UOA587971 UEE587971 TUI587971 TKM587971 TAQ587971 SQU587971 SGY587971 RXC587971 RNG587971 RDK587971 QTO587971 QJS587971 PZW587971 PQA587971 PGE587971 OWI587971 OMM587971 OCQ587971 NSU587971 NIY587971 MZC587971 MPG587971 MFK587971 LVO587971 LLS587971 LBW587971 KSA587971 KIE587971 JYI587971 JOM587971 JEQ587971 IUU587971 IKY587971 IBC587971 HRG587971 HHK587971 GXO587971 GNS587971 GDW587971 FUA587971 FKE587971 FAI587971 EQM587971 EGQ587971 DWU587971 DMY587971 DDC587971 CTG587971 CJK587971 BZO587971 BPS587971 BFW587971 AWA587971 AME587971 ACI587971 SM587971 IQ587971 D587971 WVC522435 WLG522435 WBK522435 VRO522435 VHS522435 UXW522435 UOA522435 UEE522435 TUI522435 TKM522435 TAQ522435 SQU522435 SGY522435 RXC522435 RNG522435 RDK522435 QTO522435 QJS522435 PZW522435 PQA522435 PGE522435 OWI522435 OMM522435 OCQ522435 NSU522435 NIY522435 MZC522435 MPG522435 MFK522435 LVO522435 LLS522435 LBW522435 KSA522435 KIE522435 JYI522435 JOM522435 JEQ522435 IUU522435 IKY522435 IBC522435 HRG522435 HHK522435 GXO522435 GNS522435 GDW522435 FUA522435 FKE522435 FAI522435 EQM522435 EGQ522435 DWU522435 DMY522435 DDC522435 CTG522435 CJK522435 BZO522435 BPS522435 BFW522435 AWA522435 AME522435 ACI522435 SM522435 IQ522435 D522435 WVC456899 WLG456899 WBK456899 VRO456899 VHS456899 UXW456899 UOA456899 UEE456899 TUI456899 TKM456899 TAQ456899 SQU456899 SGY456899 RXC456899 RNG456899 RDK456899 QTO456899 QJS456899 PZW456899 PQA456899 PGE456899 OWI456899 OMM456899 OCQ456899 NSU456899 NIY456899 MZC456899 MPG456899 MFK456899 LVO456899 LLS456899 LBW456899 KSA456899 KIE456899 JYI456899 JOM456899 JEQ456899 IUU456899 IKY456899 IBC456899 HRG456899 HHK456899 GXO456899 GNS456899 GDW456899 FUA456899 FKE456899 FAI456899 EQM456899 EGQ456899 DWU456899 DMY456899 DDC456899 CTG456899 CJK456899 BZO456899 BPS456899 BFW456899 AWA456899 AME456899 ACI456899 SM456899 IQ456899 D456899 WVC391363 WLG391363 WBK391363 VRO391363 VHS391363 UXW391363 UOA391363 UEE391363 TUI391363 TKM391363 TAQ391363 SQU391363 SGY391363 RXC391363 RNG391363 RDK391363 QTO391363 QJS391363 PZW391363 PQA391363 PGE391363 OWI391363 OMM391363 OCQ391363 NSU391363 NIY391363 MZC391363 MPG391363 MFK391363 LVO391363 LLS391363 LBW391363 KSA391363 KIE391363 JYI391363 JOM391363 JEQ391363 IUU391363 IKY391363 IBC391363 HRG391363 HHK391363 GXO391363 GNS391363 GDW391363 FUA391363 FKE391363 FAI391363 EQM391363 EGQ391363 DWU391363 DMY391363 DDC391363 CTG391363 CJK391363 BZO391363 BPS391363 BFW391363 AWA391363 AME391363 ACI391363 SM391363 IQ391363 D391363 WVC325827 WLG325827 WBK325827 VRO325827 VHS325827 UXW325827 UOA325827 UEE325827 TUI325827 TKM325827 TAQ325827 SQU325827 SGY325827 RXC325827 RNG325827 RDK325827 QTO325827 QJS325827 PZW325827 PQA325827 PGE325827 OWI325827 OMM325827 OCQ325827 NSU325827 NIY325827 MZC325827 MPG325827 MFK325827 LVO325827 LLS325827 LBW325827 KSA325827 KIE325827 JYI325827 JOM325827 JEQ325827 IUU325827 IKY325827 IBC325827 HRG325827 HHK325827 GXO325827 GNS325827 GDW325827 FUA325827 FKE325827 FAI325827 EQM325827 EGQ325827 DWU325827 DMY325827 DDC325827 CTG325827 CJK325827 BZO325827 BPS325827 BFW325827 AWA325827 AME325827 ACI325827 SM325827 IQ325827 D325827 WVC260291 WLG260291 WBK260291 VRO260291 VHS260291 UXW260291 UOA260291 UEE260291 TUI260291 TKM260291 TAQ260291 SQU260291 SGY260291 RXC260291 RNG260291 RDK260291 QTO260291 QJS260291 PZW260291 PQA260291 PGE260291 OWI260291 OMM260291 OCQ260291 NSU260291 NIY260291 MZC260291 MPG260291 MFK260291 LVO260291 LLS260291 LBW260291 KSA260291 KIE260291 JYI260291 JOM260291 JEQ260291 IUU260291 IKY260291 IBC260291 HRG260291 HHK260291 GXO260291 GNS260291 GDW260291 FUA260291 FKE260291 FAI260291 EQM260291 EGQ260291 DWU260291 DMY260291 DDC260291 CTG260291 CJK260291 BZO260291 BPS260291 BFW260291 AWA260291 AME260291 ACI260291 SM260291 IQ260291 D260291 WVC194755 WLG194755 WBK194755 VRO194755 VHS194755 UXW194755 UOA194755 UEE194755 TUI194755 TKM194755 TAQ194755 SQU194755 SGY194755 RXC194755 RNG194755 RDK194755 QTO194755 QJS194755 PZW194755 PQA194755 PGE194755 OWI194755 OMM194755 OCQ194755 NSU194755 NIY194755 MZC194755 MPG194755 MFK194755 LVO194755 LLS194755 LBW194755 KSA194755 KIE194755 JYI194755 JOM194755 JEQ194755 IUU194755 IKY194755 IBC194755 HRG194755 HHK194755 GXO194755 GNS194755 GDW194755 FUA194755 FKE194755 FAI194755 EQM194755 EGQ194755 DWU194755 DMY194755 DDC194755 CTG194755 CJK194755 BZO194755 BPS194755 BFW194755 AWA194755 AME194755 ACI194755 SM194755 IQ194755 D194755 WVC129219 WLG129219 WBK129219 VRO129219 VHS129219 UXW129219 UOA129219 UEE129219 TUI129219 TKM129219 TAQ129219 SQU129219 SGY129219 RXC129219 RNG129219 RDK129219 QTO129219 QJS129219 PZW129219 PQA129219 PGE129219 OWI129219 OMM129219 OCQ129219 NSU129219 NIY129219 MZC129219 MPG129219 MFK129219 LVO129219 LLS129219 LBW129219 KSA129219 KIE129219 JYI129219 JOM129219 JEQ129219 IUU129219 IKY129219 IBC129219 HRG129219 HHK129219 GXO129219 GNS129219 GDW129219 FUA129219 FKE129219 FAI129219 EQM129219 EGQ129219 DWU129219 DMY129219 DDC129219 CTG129219 CJK129219 BZO129219 BPS129219 BFW129219 AWA129219 AME129219 ACI129219 SM129219 IQ129219 D129219 WVC63683 WLG63683 WBK63683 VRO63683 VHS63683 UXW63683 UOA63683 UEE63683 TUI63683 TKM63683 TAQ63683 SQU63683 SGY63683 RXC63683 RNG63683 RDK63683 QTO63683 QJS63683 PZW63683 PQA63683 PGE63683 OWI63683 OMM63683 OCQ63683 NSU63683 NIY63683 MZC63683 MPG63683 MFK63683 LVO63683 LLS63683 LBW63683 KSA63683 KIE63683 JYI63683 JOM63683 JEQ63683 IUU63683 IKY63683 IBC63683 HRG63683 HHK63683 GXO63683 GNS63683 GDW63683 FUA63683 FKE63683 FAI63683 EQM63683 EGQ63683 DWU63683 DMY63683 DDC63683 CTG63683 CJK63683 BZO63683 BPS63683 BFW63683 AWA63683 AME63683 ACI63683 SM63683 IQ63683 D63683" xr:uid="{F83CBD6C-EFCF-40AD-BDE7-5762C4084485}">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987A6-FA6F-4A3C-BB2C-159CA1106714}">
  <dimension ref="A1:DJ27"/>
  <sheetViews>
    <sheetView showGridLines="0" zoomScaleNormal="100" workbookViewId="0"/>
  </sheetViews>
  <sheetFormatPr defaultColWidth="4" defaultRowHeight="12.75" x14ac:dyDescent="0.2"/>
  <cols>
    <col min="1" max="1" width="4" style="6" bestFit="1" customWidth="1"/>
    <col min="2" max="2" width="27.140625" style="1" customWidth="1"/>
    <col min="3" max="3" width="17.85546875" style="1" customWidth="1"/>
    <col min="4" max="4" width="16.7109375" style="1" customWidth="1"/>
    <col min="5" max="5" width="16.85546875" style="6" customWidth="1"/>
    <col min="6" max="6" width="20.140625" style="6" customWidth="1"/>
    <col min="7" max="7" width="18.7109375" style="6" customWidth="1"/>
    <col min="8" max="8" width="13" style="6" customWidth="1"/>
    <col min="9" max="9" width="15.28515625" style="1" bestFit="1" customWidth="1"/>
    <col min="10" max="10" width="25.7109375" style="6" bestFit="1" customWidth="1"/>
    <col min="11" max="15" width="9.140625" style="6" customWidth="1"/>
    <col min="16" max="16" width="30.7109375" style="6" bestFit="1" customWidth="1"/>
    <col min="17" max="17" width="15.28515625" style="6" customWidth="1"/>
    <col min="18" max="18" width="20.5703125" style="6" bestFit="1" customWidth="1"/>
    <col min="19" max="113" width="9.140625" style="6" customWidth="1"/>
    <col min="114" max="239" width="9.140625" style="1" customWidth="1"/>
    <col min="240" max="240" width="3" style="1" bestFit="1" customWidth="1"/>
    <col min="241" max="241" width="10.140625" style="1" bestFit="1" customWidth="1"/>
    <col min="242" max="242" width="36.5703125" style="1" bestFit="1" customWidth="1"/>
    <col min="243" max="243" width="18.5703125" style="1" customWidth="1"/>
    <col min="244" max="244" width="17.140625" style="1" customWidth="1"/>
    <col min="245" max="248" width="4" style="1"/>
    <col min="249" max="249" width="4" style="1" bestFit="1" customWidth="1"/>
    <col min="250" max="250" width="32.42578125" style="1" customWidth="1"/>
    <col min="251" max="251" width="16.7109375" style="1" customWidth="1"/>
    <col min="252" max="252" width="16.85546875" style="1" customWidth="1"/>
    <col min="253" max="253" width="20.140625" style="1" customWidth="1"/>
    <col min="254" max="254" width="18.7109375" style="1" customWidth="1"/>
    <col min="255" max="256" width="9.140625" style="1" customWidth="1"/>
    <col min="257" max="257" width="12.5703125" style="1" bestFit="1" customWidth="1"/>
    <col min="258" max="262" width="9.140625" style="1" customWidth="1"/>
    <col min="263" max="263" width="30.7109375" style="1" bestFit="1" customWidth="1"/>
    <col min="264" max="264" width="15.28515625" style="1" customWidth="1"/>
    <col min="265" max="265" width="20.5703125" style="1" bestFit="1" customWidth="1"/>
    <col min="266" max="266" width="11.7109375" style="1" customWidth="1"/>
    <col min="267" max="267" width="15.85546875" style="1" bestFit="1" customWidth="1"/>
    <col min="268" max="268" width="26.42578125" style="1" bestFit="1" customWidth="1"/>
    <col min="269" max="269" width="22.140625" style="1" bestFit="1" customWidth="1"/>
    <col min="270" max="270" width="9.140625" style="1" customWidth="1"/>
    <col min="271" max="271" width="10.7109375" style="1" customWidth="1"/>
    <col min="272" max="495" width="9.140625" style="1" customWidth="1"/>
    <col min="496" max="496" width="3" style="1" bestFit="1" customWidth="1"/>
    <col min="497" max="497" width="10.140625" style="1" bestFit="1" customWidth="1"/>
    <col min="498" max="498" width="36.5703125" style="1" bestFit="1" customWidth="1"/>
    <col min="499" max="499" width="18.5703125" style="1" customWidth="1"/>
    <col min="500" max="500" width="17.140625" style="1" customWidth="1"/>
    <col min="501" max="504" width="4" style="1"/>
    <col min="505" max="505" width="4" style="1" bestFit="1" customWidth="1"/>
    <col min="506" max="506" width="32.42578125" style="1" customWidth="1"/>
    <col min="507" max="507" width="16.7109375" style="1" customWidth="1"/>
    <col min="508" max="508" width="16.85546875" style="1" customWidth="1"/>
    <col min="509" max="509" width="20.140625" style="1" customWidth="1"/>
    <col min="510" max="510" width="18.7109375" style="1" customWidth="1"/>
    <col min="511" max="512" width="9.140625" style="1" customWidth="1"/>
    <col min="513" max="513" width="12.5703125" style="1" bestFit="1" customWidth="1"/>
    <col min="514" max="518" width="9.140625" style="1" customWidth="1"/>
    <col min="519" max="519" width="30.7109375" style="1" bestFit="1" customWidth="1"/>
    <col min="520" max="520" width="15.28515625" style="1" customWidth="1"/>
    <col min="521" max="521" width="20.5703125" style="1" bestFit="1" customWidth="1"/>
    <col min="522" max="522" width="11.7109375" style="1" customWidth="1"/>
    <col min="523" max="523" width="15.85546875" style="1" bestFit="1" customWidth="1"/>
    <col min="524" max="524" width="26.42578125" style="1" bestFit="1" customWidth="1"/>
    <col min="525" max="525" width="22.140625" style="1" bestFit="1" customWidth="1"/>
    <col min="526" max="526" width="9.140625" style="1" customWidth="1"/>
    <col min="527" max="527" width="10.7109375" style="1" customWidth="1"/>
    <col min="528" max="751" width="9.140625" style="1" customWidth="1"/>
    <col min="752" max="752" width="3" style="1" bestFit="1" customWidth="1"/>
    <col min="753" max="753" width="10.140625" style="1" bestFit="1" customWidth="1"/>
    <col min="754" max="754" width="36.5703125" style="1" bestFit="1" customWidth="1"/>
    <col min="755" max="755" width="18.5703125" style="1" customWidth="1"/>
    <col min="756" max="756" width="17.140625" style="1" customWidth="1"/>
    <col min="757" max="760" width="4" style="1"/>
    <col min="761" max="761" width="4" style="1" bestFit="1" customWidth="1"/>
    <col min="762" max="762" width="32.42578125" style="1" customWidth="1"/>
    <col min="763" max="763" width="16.7109375" style="1" customWidth="1"/>
    <col min="764" max="764" width="16.85546875" style="1" customWidth="1"/>
    <col min="765" max="765" width="20.140625" style="1" customWidth="1"/>
    <col min="766" max="766" width="18.7109375" style="1" customWidth="1"/>
    <col min="767" max="768" width="9.140625" style="1" customWidth="1"/>
    <col min="769" max="769" width="12.5703125" style="1" bestFit="1" customWidth="1"/>
    <col min="770" max="774" width="9.140625" style="1" customWidth="1"/>
    <col min="775" max="775" width="30.7109375" style="1" bestFit="1" customWidth="1"/>
    <col min="776" max="776" width="15.28515625" style="1" customWidth="1"/>
    <col min="777" max="777" width="20.5703125" style="1" bestFit="1" customWidth="1"/>
    <col min="778" max="778" width="11.7109375" style="1" customWidth="1"/>
    <col min="779" max="779" width="15.85546875" style="1" bestFit="1" customWidth="1"/>
    <col min="780" max="780" width="26.42578125" style="1" bestFit="1" customWidth="1"/>
    <col min="781" max="781" width="22.140625" style="1" bestFit="1" customWidth="1"/>
    <col min="782" max="782" width="9.140625" style="1" customWidth="1"/>
    <col min="783" max="783" width="10.7109375" style="1" customWidth="1"/>
    <col min="784" max="1007" width="9.140625" style="1" customWidth="1"/>
    <col min="1008" max="1008" width="3" style="1" bestFit="1" customWidth="1"/>
    <col min="1009" max="1009" width="10.140625" style="1" bestFit="1" customWidth="1"/>
    <col min="1010" max="1010" width="36.5703125" style="1" bestFit="1" customWidth="1"/>
    <col min="1011" max="1011" width="18.5703125" style="1" customWidth="1"/>
    <col min="1012" max="1012" width="17.140625" style="1" customWidth="1"/>
    <col min="1013" max="1016" width="4" style="1"/>
    <col min="1017" max="1017" width="4" style="1" bestFit="1" customWidth="1"/>
    <col min="1018" max="1018" width="32.42578125" style="1" customWidth="1"/>
    <col min="1019" max="1019" width="16.7109375" style="1" customWidth="1"/>
    <col min="1020" max="1020" width="16.85546875" style="1" customWidth="1"/>
    <col min="1021" max="1021" width="20.140625" style="1" customWidth="1"/>
    <col min="1022" max="1022" width="18.7109375" style="1" customWidth="1"/>
    <col min="1023" max="1024" width="9.140625" style="1" customWidth="1"/>
    <col min="1025" max="1025" width="12.5703125" style="1" bestFit="1" customWidth="1"/>
    <col min="1026" max="1030" width="9.140625" style="1" customWidth="1"/>
    <col min="1031" max="1031" width="30.7109375" style="1" bestFit="1" customWidth="1"/>
    <col min="1032" max="1032" width="15.28515625" style="1" customWidth="1"/>
    <col min="1033" max="1033" width="20.5703125" style="1" bestFit="1" customWidth="1"/>
    <col min="1034" max="1034" width="11.7109375" style="1" customWidth="1"/>
    <col min="1035" max="1035" width="15.85546875" style="1" bestFit="1" customWidth="1"/>
    <col min="1036" max="1036" width="26.42578125" style="1" bestFit="1" customWidth="1"/>
    <col min="1037" max="1037" width="22.140625" style="1" bestFit="1" customWidth="1"/>
    <col min="1038" max="1038" width="9.140625" style="1" customWidth="1"/>
    <col min="1039" max="1039" width="10.7109375" style="1" customWidth="1"/>
    <col min="1040" max="1263" width="9.140625" style="1" customWidth="1"/>
    <col min="1264" max="1264" width="3" style="1" bestFit="1" customWidth="1"/>
    <col min="1265" max="1265" width="10.140625" style="1" bestFit="1" customWidth="1"/>
    <col min="1266" max="1266" width="36.5703125" style="1" bestFit="1" customWidth="1"/>
    <col min="1267" max="1267" width="18.5703125" style="1" customWidth="1"/>
    <col min="1268" max="1268" width="17.140625" style="1" customWidth="1"/>
    <col min="1269" max="1272" width="4" style="1"/>
    <col min="1273" max="1273" width="4" style="1" bestFit="1" customWidth="1"/>
    <col min="1274" max="1274" width="32.42578125" style="1" customWidth="1"/>
    <col min="1275" max="1275" width="16.7109375" style="1" customWidth="1"/>
    <col min="1276" max="1276" width="16.85546875" style="1" customWidth="1"/>
    <col min="1277" max="1277" width="20.140625" style="1" customWidth="1"/>
    <col min="1278" max="1278" width="18.7109375" style="1" customWidth="1"/>
    <col min="1279" max="1280" width="9.140625" style="1" customWidth="1"/>
    <col min="1281" max="1281" width="12.5703125" style="1" bestFit="1" customWidth="1"/>
    <col min="1282" max="1286" width="9.140625" style="1" customWidth="1"/>
    <col min="1287" max="1287" width="30.7109375" style="1" bestFit="1" customWidth="1"/>
    <col min="1288" max="1288" width="15.28515625" style="1" customWidth="1"/>
    <col min="1289" max="1289" width="20.5703125" style="1" bestFit="1" customWidth="1"/>
    <col min="1290" max="1290" width="11.7109375" style="1" customWidth="1"/>
    <col min="1291" max="1291" width="15.85546875" style="1" bestFit="1" customWidth="1"/>
    <col min="1292" max="1292" width="26.42578125" style="1" bestFit="1" customWidth="1"/>
    <col min="1293" max="1293" width="22.140625" style="1" bestFit="1" customWidth="1"/>
    <col min="1294" max="1294" width="9.140625" style="1" customWidth="1"/>
    <col min="1295" max="1295" width="10.7109375" style="1" customWidth="1"/>
    <col min="1296" max="1519" width="9.140625" style="1" customWidth="1"/>
    <col min="1520" max="1520" width="3" style="1" bestFit="1" customWidth="1"/>
    <col min="1521" max="1521" width="10.140625" style="1" bestFit="1" customWidth="1"/>
    <col min="1522" max="1522" width="36.5703125" style="1" bestFit="1" customWidth="1"/>
    <col min="1523" max="1523" width="18.5703125" style="1" customWidth="1"/>
    <col min="1524" max="1524" width="17.140625" style="1" customWidth="1"/>
    <col min="1525" max="1528" width="4" style="1"/>
    <col min="1529" max="1529" width="4" style="1" bestFit="1" customWidth="1"/>
    <col min="1530" max="1530" width="32.42578125" style="1" customWidth="1"/>
    <col min="1531" max="1531" width="16.7109375" style="1" customWidth="1"/>
    <col min="1532" max="1532" width="16.85546875" style="1" customWidth="1"/>
    <col min="1533" max="1533" width="20.140625" style="1" customWidth="1"/>
    <col min="1534" max="1534" width="18.7109375" style="1" customWidth="1"/>
    <col min="1535" max="1536" width="9.140625" style="1" customWidth="1"/>
    <col min="1537" max="1537" width="12.5703125" style="1" bestFit="1" customWidth="1"/>
    <col min="1538" max="1542" width="9.140625" style="1" customWidth="1"/>
    <col min="1543" max="1543" width="30.7109375" style="1" bestFit="1" customWidth="1"/>
    <col min="1544" max="1544" width="15.28515625" style="1" customWidth="1"/>
    <col min="1545" max="1545" width="20.5703125" style="1" bestFit="1" customWidth="1"/>
    <col min="1546" max="1546" width="11.7109375" style="1" customWidth="1"/>
    <col min="1547" max="1547" width="15.85546875" style="1" bestFit="1" customWidth="1"/>
    <col min="1548" max="1548" width="26.42578125" style="1" bestFit="1" customWidth="1"/>
    <col min="1549" max="1549" width="22.140625" style="1" bestFit="1" customWidth="1"/>
    <col min="1550" max="1550" width="9.140625" style="1" customWidth="1"/>
    <col min="1551" max="1551" width="10.7109375" style="1" customWidth="1"/>
    <col min="1552" max="1775" width="9.140625" style="1" customWidth="1"/>
    <col min="1776" max="1776" width="3" style="1" bestFit="1" customWidth="1"/>
    <col min="1777" max="1777" width="10.140625" style="1" bestFit="1" customWidth="1"/>
    <col min="1778" max="1778" width="36.5703125" style="1" bestFit="1" customWidth="1"/>
    <col min="1779" max="1779" width="18.5703125" style="1" customWidth="1"/>
    <col min="1780" max="1780" width="17.140625" style="1" customWidth="1"/>
    <col min="1781" max="1784" width="4" style="1"/>
    <col min="1785" max="1785" width="4" style="1" bestFit="1" customWidth="1"/>
    <col min="1786" max="1786" width="32.42578125" style="1" customWidth="1"/>
    <col min="1787" max="1787" width="16.7109375" style="1" customWidth="1"/>
    <col min="1788" max="1788" width="16.85546875" style="1" customWidth="1"/>
    <col min="1789" max="1789" width="20.140625" style="1" customWidth="1"/>
    <col min="1790" max="1790" width="18.7109375" style="1" customWidth="1"/>
    <col min="1791" max="1792" width="9.140625" style="1" customWidth="1"/>
    <col min="1793" max="1793" width="12.5703125" style="1" bestFit="1" customWidth="1"/>
    <col min="1794" max="1798" width="9.140625" style="1" customWidth="1"/>
    <col min="1799" max="1799" width="30.7109375" style="1" bestFit="1" customWidth="1"/>
    <col min="1800" max="1800" width="15.28515625" style="1" customWidth="1"/>
    <col min="1801" max="1801" width="20.5703125" style="1" bestFit="1" customWidth="1"/>
    <col min="1802" max="1802" width="11.7109375" style="1" customWidth="1"/>
    <col min="1803" max="1803" width="15.85546875" style="1" bestFit="1" customWidth="1"/>
    <col min="1804" max="1804" width="26.42578125" style="1" bestFit="1" customWidth="1"/>
    <col min="1805" max="1805" width="22.140625" style="1" bestFit="1" customWidth="1"/>
    <col min="1806" max="1806" width="9.140625" style="1" customWidth="1"/>
    <col min="1807" max="1807" width="10.7109375" style="1" customWidth="1"/>
    <col min="1808" max="2031" width="9.140625" style="1" customWidth="1"/>
    <col min="2032" max="2032" width="3" style="1" bestFit="1" customWidth="1"/>
    <col min="2033" max="2033" width="10.140625" style="1" bestFit="1" customWidth="1"/>
    <col min="2034" max="2034" width="36.5703125" style="1" bestFit="1" customWidth="1"/>
    <col min="2035" max="2035" width="18.5703125" style="1" customWidth="1"/>
    <col min="2036" max="2036" width="17.140625" style="1" customWidth="1"/>
    <col min="2037" max="2040" width="4" style="1"/>
    <col min="2041" max="2041" width="4" style="1" bestFit="1" customWidth="1"/>
    <col min="2042" max="2042" width="32.42578125" style="1" customWidth="1"/>
    <col min="2043" max="2043" width="16.7109375" style="1" customWidth="1"/>
    <col min="2044" max="2044" width="16.85546875" style="1" customWidth="1"/>
    <col min="2045" max="2045" width="20.140625" style="1" customWidth="1"/>
    <col min="2046" max="2046" width="18.7109375" style="1" customWidth="1"/>
    <col min="2047" max="2048" width="9.140625" style="1" customWidth="1"/>
    <col min="2049" max="2049" width="12.5703125" style="1" bestFit="1" customWidth="1"/>
    <col min="2050" max="2054" width="9.140625" style="1" customWidth="1"/>
    <col min="2055" max="2055" width="30.7109375" style="1" bestFit="1" customWidth="1"/>
    <col min="2056" max="2056" width="15.28515625" style="1" customWidth="1"/>
    <col min="2057" max="2057" width="20.5703125" style="1" bestFit="1" customWidth="1"/>
    <col min="2058" max="2058" width="11.7109375" style="1" customWidth="1"/>
    <col min="2059" max="2059" width="15.85546875" style="1" bestFit="1" customWidth="1"/>
    <col min="2060" max="2060" width="26.42578125" style="1" bestFit="1" customWidth="1"/>
    <col min="2061" max="2061" width="22.140625" style="1" bestFit="1" customWidth="1"/>
    <col min="2062" max="2062" width="9.140625" style="1" customWidth="1"/>
    <col min="2063" max="2063" width="10.7109375" style="1" customWidth="1"/>
    <col min="2064" max="2287" width="9.140625" style="1" customWidth="1"/>
    <col min="2288" max="2288" width="3" style="1" bestFit="1" customWidth="1"/>
    <col min="2289" max="2289" width="10.140625" style="1" bestFit="1" customWidth="1"/>
    <col min="2290" max="2290" width="36.5703125" style="1" bestFit="1" customWidth="1"/>
    <col min="2291" max="2291" width="18.5703125" style="1" customWidth="1"/>
    <col min="2292" max="2292" width="17.140625" style="1" customWidth="1"/>
    <col min="2293" max="2296" width="4" style="1"/>
    <col min="2297" max="2297" width="4" style="1" bestFit="1" customWidth="1"/>
    <col min="2298" max="2298" width="32.42578125" style="1" customWidth="1"/>
    <col min="2299" max="2299" width="16.7109375" style="1" customWidth="1"/>
    <col min="2300" max="2300" width="16.85546875" style="1" customWidth="1"/>
    <col min="2301" max="2301" width="20.140625" style="1" customWidth="1"/>
    <col min="2302" max="2302" width="18.7109375" style="1" customWidth="1"/>
    <col min="2303" max="2304" width="9.140625" style="1" customWidth="1"/>
    <col min="2305" max="2305" width="12.5703125" style="1" bestFit="1" customWidth="1"/>
    <col min="2306" max="2310" width="9.140625" style="1" customWidth="1"/>
    <col min="2311" max="2311" width="30.7109375" style="1" bestFit="1" customWidth="1"/>
    <col min="2312" max="2312" width="15.28515625" style="1" customWidth="1"/>
    <col min="2313" max="2313" width="20.5703125" style="1" bestFit="1" customWidth="1"/>
    <col min="2314" max="2314" width="11.7109375" style="1" customWidth="1"/>
    <col min="2315" max="2315" width="15.85546875" style="1" bestFit="1" customWidth="1"/>
    <col min="2316" max="2316" width="26.42578125" style="1" bestFit="1" customWidth="1"/>
    <col min="2317" max="2317" width="22.140625" style="1" bestFit="1" customWidth="1"/>
    <col min="2318" max="2318" width="9.140625" style="1" customWidth="1"/>
    <col min="2319" max="2319" width="10.7109375" style="1" customWidth="1"/>
    <col min="2320" max="2543" width="9.140625" style="1" customWidth="1"/>
    <col min="2544" max="2544" width="3" style="1" bestFit="1" customWidth="1"/>
    <col min="2545" max="2545" width="10.140625" style="1" bestFit="1" customWidth="1"/>
    <col min="2546" max="2546" width="36.5703125" style="1" bestFit="1" customWidth="1"/>
    <col min="2547" max="2547" width="18.5703125" style="1" customWidth="1"/>
    <col min="2548" max="2548" width="17.140625" style="1" customWidth="1"/>
    <col min="2549" max="2552" width="4" style="1"/>
    <col min="2553" max="2553" width="4" style="1" bestFit="1" customWidth="1"/>
    <col min="2554" max="2554" width="32.42578125" style="1" customWidth="1"/>
    <col min="2555" max="2555" width="16.7109375" style="1" customWidth="1"/>
    <col min="2556" max="2556" width="16.85546875" style="1" customWidth="1"/>
    <col min="2557" max="2557" width="20.140625" style="1" customWidth="1"/>
    <col min="2558" max="2558" width="18.7109375" style="1" customWidth="1"/>
    <col min="2559" max="2560" width="9.140625" style="1" customWidth="1"/>
    <col min="2561" max="2561" width="12.5703125" style="1" bestFit="1" customWidth="1"/>
    <col min="2562" max="2566" width="9.140625" style="1" customWidth="1"/>
    <col min="2567" max="2567" width="30.7109375" style="1" bestFit="1" customWidth="1"/>
    <col min="2568" max="2568" width="15.28515625" style="1" customWidth="1"/>
    <col min="2569" max="2569" width="20.5703125" style="1" bestFit="1" customWidth="1"/>
    <col min="2570" max="2570" width="11.7109375" style="1" customWidth="1"/>
    <col min="2571" max="2571" width="15.85546875" style="1" bestFit="1" customWidth="1"/>
    <col min="2572" max="2572" width="26.42578125" style="1" bestFit="1" customWidth="1"/>
    <col min="2573" max="2573" width="22.140625" style="1" bestFit="1" customWidth="1"/>
    <col min="2574" max="2574" width="9.140625" style="1" customWidth="1"/>
    <col min="2575" max="2575" width="10.7109375" style="1" customWidth="1"/>
    <col min="2576" max="2799" width="9.140625" style="1" customWidth="1"/>
    <col min="2800" max="2800" width="3" style="1" bestFit="1" customWidth="1"/>
    <col min="2801" max="2801" width="10.140625" style="1" bestFit="1" customWidth="1"/>
    <col min="2802" max="2802" width="36.5703125" style="1" bestFit="1" customWidth="1"/>
    <col min="2803" max="2803" width="18.5703125" style="1" customWidth="1"/>
    <col min="2804" max="2804" width="17.140625" style="1" customWidth="1"/>
    <col min="2805" max="2808" width="4" style="1"/>
    <col min="2809" max="2809" width="4" style="1" bestFit="1" customWidth="1"/>
    <col min="2810" max="2810" width="32.42578125" style="1" customWidth="1"/>
    <col min="2811" max="2811" width="16.7109375" style="1" customWidth="1"/>
    <col min="2812" max="2812" width="16.85546875" style="1" customWidth="1"/>
    <col min="2813" max="2813" width="20.140625" style="1" customWidth="1"/>
    <col min="2814" max="2814" width="18.7109375" style="1" customWidth="1"/>
    <col min="2815" max="2816" width="9.140625" style="1" customWidth="1"/>
    <col min="2817" max="2817" width="12.5703125" style="1" bestFit="1" customWidth="1"/>
    <col min="2818" max="2822" width="9.140625" style="1" customWidth="1"/>
    <col min="2823" max="2823" width="30.7109375" style="1" bestFit="1" customWidth="1"/>
    <col min="2824" max="2824" width="15.28515625" style="1" customWidth="1"/>
    <col min="2825" max="2825" width="20.5703125" style="1" bestFit="1" customWidth="1"/>
    <col min="2826" max="2826" width="11.7109375" style="1" customWidth="1"/>
    <col min="2827" max="2827" width="15.85546875" style="1" bestFit="1" customWidth="1"/>
    <col min="2828" max="2828" width="26.42578125" style="1" bestFit="1" customWidth="1"/>
    <col min="2829" max="2829" width="22.140625" style="1" bestFit="1" customWidth="1"/>
    <col min="2830" max="2830" width="9.140625" style="1" customWidth="1"/>
    <col min="2831" max="2831" width="10.7109375" style="1" customWidth="1"/>
    <col min="2832" max="3055" width="9.140625" style="1" customWidth="1"/>
    <col min="3056" max="3056" width="3" style="1" bestFit="1" customWidth="1"/>
    <col min="3057" max="3057" width="10.140625" style="1" bestFit="1" customWidth="1"/>
    <col min="3058" max="3058" width="36.5703125" style="1" bestFit="1" customWidth="1"/>
    <col min="3059" max="3059" width="18.5703125" style="1" customWidth="1"/>
    <col min="3060" max="3060" width="17.140625" style="1" customWidth="1"/>
    <col min="3061" max="3064" width="4" style="1"/>
    <col min="3065" max="3065" width="4" style="1" bestFit="1" customWidth="1"/>
    <col min="3066" max="3066" width="32.42578125" style="1" customWidth="1"/>
    <col min="3067" max="3067" width="16.7109375" style="1" customWidth="1"/>
    <col min="3068" max="3068" width="16.85546875" style="1" customWidth="1"/>
    <col min="3069" max="3069" width="20.140625" style="1" customWidth="1"/>
    <col min="3070" max="3070" width="18.7109375" style="1" customWidth="1"/>
    <col min="3071" max="3072" width="9.140625" style="1" customWidth="1"/>
    <col min="3073" max="3073" width="12.5703125" style="1" bestFit="1" customWidth="1"/>
    <col min="3074" max="3078" width="9.140625" style="1" customWidth="1"/>
    <col min="3079" max="3079" width="30.7109375" style="1" bestFit="1" customWidth="1"/>
    <col min="3080" max="3080" width="15.28515625" style="1" customWidth="1"/>
    <col min="3081" max="3081" width="20.5703125" style="1" bestFit="1" customWidth="1"/>
    <col min="3082" max="3082" width="11.7109375" style="1" customWidth="1"/>
    <col min="3083" max="3083" width="15.85546875" style="1" bestFit="1" customWidth="1"/>
    <col min="3084" max="3084" width="26.42578125" style="1" bestFit="1" customWidth="1"/>
    <col min="3085" max="3085" width="22.140625" style="1" bestFit="1" customWidth="1"/>
    <col min="3086" max="3086" width="9.140625" style="1" customWidth="1"/>
    <col min="3087" max="3087" width="10.7109375" style="1" customWidth="1"/>
    <col min="3088" max="3311" width="9.140625" style="1" customWidth="1"/>
    <col min="3312" max="3312" width="3" style="1" bestFit="1" customWidth="1"/>
    <col min="3313" max="3313" width="10.140625" style="1" bestFit="1" customWidth="1"/>
    <col min="3314" max="3314" width="36.5703125" style="1" bestFit="1" customWidth="1"/>
    <col min="3315" max="3315" width="18.5703125" style="1" customWidth="1"/>
    <col min="3316" max="3316" width="17.140625" style="1" customWidth="1"/>
    <col min="3317" max="3320" width="4" style="1"/>
    <col min="3321" max="3321" width="4" style="1" bestFit="1" customWidth="1"/>
    <col min="3322" max="3322" width="32.42578125" style="1" customWidth="1"/>
    <col min="3323" max="3323" width="16.7109375" style="1" customWidth="1"/>
    <col min="3324" max="3324" width="16.85546875" style="1" customWidth="1"/>
    <col min="3325" max="3325" width="20.140625" style="1" customWidth="1"/>
    <col min="3326" max="3326" width="18.7109375" style="1" customWidth="1"/>
    <col min="3327" max="3328" width="9.140625" style="1" customWidth="1"/>
    <col min="3329" max="3329" width="12.5703125" style="1" bestFit="1" customWidth="1"/>
    <col min="3330" max="3334" width="9.140625" style="1" customWidth="1"/>
    <col min="3335" max="3335" width="30.7109375" style="1" bestFit="1" customWidth="1"/>
    <col min="3336" max="3336" width="15.28515625" style="1" customWidth="1"/>
    <col min="3337" max="3337" width="20.5703125" style="1" bestFit="1" customWidth="1"/>
    <col min="3338" max="3338" width="11.7109375" style="1" customWidth="1"/>
    <col min="3339" max="3339" width="15.85546875" style="1" bestFit="1" customWidth="1"/>
    <col min="3340" max="3340" width="26.42578125" style="1" bestFit="1" customWidth="1"/>
    <col min="3341" max="3341" width="22.140625" style="1" bestFit="1" customWidth="1"/>
    <col min="3342" max="3342" width="9.140625" style="1" customWidth="1"/>
    <col min="3343" max="3343" width="10.7109375" style="1" customWidth="1"/>
    <col min="3344" max="3567" width="9.140625" style="1" customWidth="1"/>
    <col min="3568" max="3568" width="3" style="1" bestFit="1" customWidth="1"/>
    <col min="3569" max="3569" width="10.140625" style="1" bestFit="1" customWidth="1"/>
    <col min="3570" max="3570" width="36.5703125" style="1" bestFit="1" customWidth="1"/>
    <col min="3571" max="3571" width="18.5703125" style="1" customWidth="1"/>
    <col min="3572" max="3572" width="17.140625" style="1" customWidth="1"/>
    <col min="3573" max="3576" width="4" style="1"/>
    <col min="3577" max="3577" width="4" style="1" bestFit="1" customWidth="1"/>
    <col min="3578" max="3578" width="32.42578125" style="1" customWidth="1"/>
    <col min="3579" max="3579" width="16.7109375" style="1" customWidth="1"/>
    <col min="3580" max="3580" width="16.85546875" style="1" customWidth="1"/>
    <col min="3581" max="3581" width="20.140625" style="1" customWidth="1"/>
    <col min="3582" max="3582" width="18.7109375" style="1" customWidth="1"/>
    <col min="3583" max="3584" width="9.140625" style="1" customWidth="1"/>
    <col min="3585" max="3585" width="12.5703125" style="1" bestFit="1" customWidth="1"/>
    <col min="3586" max="3590" width="9.140625" style="1" customWidth="1"/>
    <col min="3591" max="3591" width="30.7109375" style="1" bestFit="1" customWidth="1"/>
    <col min="3592" max="3592" width="15.28515625" style="1" customWidth="1"/>
    <col min="3593" max="3593" width="20.5703125" style="1" bestFit="1" customWidth="1"/>
    <col min="3594" max="3594" width="11.7109375" style="1" customWidth="1"/>
    <col min="3595" max="3595" width="15.85546875" style="1" bestFit="1" customWidth="1"/>
    <col min="3596" max="3596" width="26.42578125" style="1" bestFit="1" customWidth="1"/>
    <col min="3597" max="3597" width="22.140625" style="1" bestFit="1" customWidth="1"/>
    <col min="3598" max="3598" width="9.140625" style="1" customWidth="1"/>
    <col min="3599" max="3599" width="10.7109375" style="1" customWidth="1"/>
    <col min="3600" max="3823" width="9.140625" style="1" customWidth="1"/>
    <col min="3824" max="3824" width="3" style="1" bestFit="1" customWidth="1"/>
    <col min="3825" max="3825" width="10.140625" style="1" bestFit="1" customWidth="1"/>
    <col min="3826" max="3826" width="36.5703125" style="1" bestFit="1" customWidth="1"/>
    <col min="3827" max="3827" width="18.5703125" style="1" customWidth="1"/>
    <col min="3828" max="3828" width="17.140625" style="1" customWidth="1"/>
    <col min="3829" max="3832" width="4" style="1"/>
    <col min="3833" max="3833" width="4" style="1" bestFit="1" customWidth="1"/>
    <col min="3834" max="3834" width="32.42578125" style="1" customWidth="1"/>
    <col min="3835" max="3835" width="16.7109375" style="1" customWidth="1"/>
    <col min="3836" max="3836" width="16.85546875" style="1" customWidth="1"/>
    <col min="3837" max="3837" width="20.140625" style="1" customWidth="1"/>
    <col min="3838" max="3838" width="18.7109375" style="1" customWidth="1"/>
    <col min="3839" max="3840" width="9.140625" style="1" customWidth="1"/>
    <col min="3841" max="3841" width="12.5703125" style="1" bestFit="1" customWidth="1"/>
    <col min="3842" max="3846" width="9.140625" style="1" customWidth="1"/>
    <col min="3847" max="3847" width="30.7109375" style="1" bestFit="1" customWidth="1"/>
    <col min="3848" max="3848" width="15.28515625" style="1" customWidth="1"/>
    <col min="3849" max="3849" width="20.5703125" style="1" bestFit="1" customWidth="1"/>
    <col min="3850" max="3850" width="11.7109375" style="1" customWidth="1"/>
    <col min="3851" max="3851" width="15.85546875" style="1" bestFit="1" customWidth="1"/>
    <col min="3852" max="3852" width="26.42578125" style="1" bestFit="1" customWidth="1"/>
    <col min="3853" max="3853" width="22.140625" style="1" bestFit="1" customWidth="1"/>
    <col min="3854" max="3854" width="9.140625" style="1" customWidth="1"/>
    <col min="3855" max="3855" width="10.7109375" style="1" customWidth="1"/>
    <col min="3856" max="4079" width="9.140625" style="1" customWidth="1"/>
    <col min="4080" max="4080" width="3" style="1" bestFit="1" customWidth="1"/>
    <col min="4081" max="4081" width="10.140625" style="1" bestFit="1" customWidth="1"/>
    <col min="4082" max="4082" width="36.5703125" style="1" bestFit="1" customWidth="1"/>
    <col min="4083" max="4083" width="18.5703125" style="1" customWidth="1"/>
    <col min="4084" max="4084" width="17.140625" style="1" customWidth="1"/>
    <col min="4085" max="4088" width="4" style="1"/>
    <col min="4089" max="4089" width="4" style="1" bestFit="1" customWidth="1"/>
    <col min="4090" max="4090" width="32.42578125" style="1" customWidth="1"/>
    <col min="4091" max="4091" width="16.7109375" style="1" customWidth="1"/>
    <col min="4092" max="4092" width="16.85546875" style="1" customWidth="1"/>
    <col min="4093" max="4093" width="20.140625" style="1" customWidth="1"/>
    <col min="4094" max="4094" width="18.7109375" style="1" customWidth="1"/>
    <col min="4095" max="4096" width="9.140625" style="1" customWidth="1"/>
    <col min="4097" max="4097" width="12.5703125" style="1" bestFit="1" customWidth="1"/>
    <col min="4098" max="4102" width="9.140625" style="1" customWidth="1"/>
    <col min="4103" max="4103" width="30.7109375" style="1" bestFit="1" customWidth="1"/>
    <col min="4104" max="4104" width="15.28515625" style="1" customWidth="1"/>
    <col min="4105" max="4105" width="20.5703125" style="1" bestFit="1" customWidth="1"/>
    <col min="4106" max="4106" width="11.7109375" style="1" customWidth="1"/>
    <col min="4107" max="4107" width="15.85546875" style="1" bestFit="1" customWidth="1"/>
    <col min="4108" max="4108" width="26.42578125" style="1" bestFit="1" customWidth="1"/>
    <col min="4109" max="4109" width="22.140625" style="1" bestFit="1" customWidth="1"/>
    <col min="4110" max="4110" width="9.140625" style="1" customWidth="1"/>
    <col min="4111" max="4111" width="10.7109375" style="1" customWidth="1"/>
    <col min="4112" max="4335" width="9.140625" style="1" customWidth="1"/>
    <col min="4336" max="4336" width="3" style="1" bestFit="1" customWidth="1"/>
    <col min="4337" max="4337" width="10.140625" style="1" bestFit="1" customWidth="1"/>
    <col min="4338" max="4338" width="36.5703125" style="1" bestFit="1" customWidth="1"/>
    <col min="4339" max="4339" width="18.5703125" style="1" customWidth="1"/>
    <col min="4340" max="4340" width="17.140625" style="1" customWidth="1"/>
    <col min="4341" max="4344" width="4" style="1"/>
    <col min="4345" max="4345" width="4" style="1" bestFit="1" customWidth="1"/>
    <col min="4346" max="4346" width="32.42578125" style="1" customWidth="1"/>
    <col min="4347" max="4347" width="16.7109375" style="1" customWidth="1"/>
    <col min="4348" max="4348" width="16.85546875" style="1" customWidth="1"/>
    <col min="4349" max="4349" width="20.140625" style="1" customWidth="1"/>
    <col min="4350" max="4350" width="18.7109375" style="1" customWidth="1"/>
    <col min="4351" max="4352" width="9.140625" style="1" customWidth="1"/>
    <col min="4353" max="4353" width="12.5703125" style="1" bestFit="1" customWidth="1"/>
    <col min="4354" max="4358" width="9.140625" style="1" customWidth="1"/>
    <col min="4359" max="4359" width="30.7109375" style="1" bestFit="1" customWidth="1"/>
    <col min="4360" max="4360" width="15.28515625" style="1" customWidth="1"/>
    <col min="4361" max="4361" width="20.5703125" style="1" bestFit="1" customWidth="1"/>
    <col min="4362" max="4362" width="11.7109375" style="1" customWidth="1"/>
    <col min="4363" max="4363" width="15.85546875" style="1" bestFit="1" customWidth="1"/>
    <col min="4364" max="4364" width="26.42578125" style="1" bestFit="1" customWidth="1"/>
    <col min="4365" max="4365" width="22.140625" style="1" bestFit="1" customWidth="1"/>
    <col min="4366" max="4366" width="9.140625" style="1" customWidth="1"/>
    <col min="4367" max="4367" width="10.7109375" style="1" customWidth="1"/>
    <col min="4368" max="4591" width="9.140625" style="1" customWidth="1"/>
    <col min="4592" max="4592" width="3" style="1" bestFit="1" customWidth="1"/>
    <col min="4593" max="4593" width="10.140625" style="1" bestFit="1" customWidth="1"/>
    <col min="4594" max="4594" width="36.5703125" style="1" bestFit="1" customWidth="1"/>
    <col min="4595" max="4595" width="18.5703125" style="1" customWidth="1"/>
    <col min="4596" max="4596" width="17.140625" style="1" customWidth="1"/>
    <col min="4597" max="4600" width="4" style="1"/>
    <col min="4601" max="4601" width="4" style="1" bestFit="1" customWidth="1"/>
    <col min="4602" max="4602" width="32.42578125" style="1" customWidth="1"/>
    <col min="4603" max="4603" width="16.7109375" style="1" customWidth="1"/>
    <col min="4604" max="4604" width="16.85546875" style="1" customWidth="1"/>
    <col min="4605" max="4605" width="20.140625" style="1" customWidth="1"/>
    <col min="4606" max="4606" width="18.7109375" style="1" customWidth="1"/>
    <col min="4607" max="4608" width="9.140625" style="1" customWidth="1"/>
    <col min="4609" max="4609" width="12.5703125" style="1" bestFit="1" customWidth="1"/>
    <col min="4610" max="4614" width="9.140625" style="1" customWidth="1"/>
    <col min="4615" max="4615" width="30.7109375" style="1" bestFit="1" customWidth="1"/>
    <col min="4616" max="4616" width="15.28515625" style="1" customWidth="1"/>
    <col min="4617" max="4617" width="20.5703125" style="1" bestFit="1" customWidth="1"/>
    <col min="4618" max="4618" width="11.7109375" style="1" customWidth="1"/>
    <col min="4619" max="4619" width="15.85546875" style="1" bestFit="1" customWidth="1"/>
    <col min="4620" max="4620" width="26.42578125" style="1" bestFit="1" customWidth="1"/>
    <col min="4621" max="4621" width="22.140625" style="1" bestFit="1" customWidth="1"/>
    <col min="4622" max="4622" width="9.140625" style="1" customWidth="1"/>
    <col min="4623" max="4623" width="10.7109375" style="1" customWidth="1"/>
    <col min="4624" max="4847" width="9.140625" style="1" customWidth="1"/>
    <col min="4848" max="4848" width="3" style="1" bestFit="1" customWidth="1"/>
    <col min="4849" max="4849" width="10.140625" style="1" bestFit="1" customWidth="1"/>
    <col min="4850" max="4850" width="36.5703125" style="1" bestFit="1" customWidth="1"/>
    <col min="4851" max="4851" width="18.5703125" style="1" customWidth="1"/>
    <col min="4852" max="4852" width="17.140625" style="1" customWidth="1"/>
    <col min="4853" max="4856" width="4" style="1"/>
    <col min="4857" max="4857" width="4" style="1" bestFit="1" customWidth="1"/>
    <col min="4858" max="4858" width="32.42578125" style="1" customWidth="1"/>
    <col min="4859" max="4859" width="16.7109375" style="1" customWidth="1"/>
    <col min="4860" max="4860" width="16.85546875" style="1" customWidth="1"/>
    <col min="4861" max="4861" width="20.140625" style="1" customWidth="1"/>
    <col min="4862" max="4862" width="18.7109375" style="1" customWidth="1"/>
    <col min="4863" max="4864" width="9.140625" style="1" customWidth="1"/>
    <col min="4865" max="4865" width="12.5703125" style="1" bestFit="1" customWidth="1"/>
    <col min="4866" max="4870" width="9.140625" style="1" customWidth="1"/>
    <col min="4871" max="4871" width="30.7109375" style="1" bestFit="1" customWidth="1"/>
    <col min="4872" max="4872" width="15.28515625" style="1" customWidth="1"/>
    <col min="4873" max="4873" width="20.5703125" style="1" bestFit="1" customWidth="1"/>
    <col min="4874" max="4874" width="11.7109375" style="1" customWidth="1"/>
    <col min="4875" max="4875" width="15.85546875" style="1" bestFit="1" customWidth="1"/>
    <col min="4876" max="4876" width="26.42578125" style="1" bestFit="1" customWidth="1"/>
    <col min="4877" max="4877" width="22.140625" style="1" bestFit="1" customWidth="1"/>
    <col min="4878" max="4878" width="9.140625" style="1" customWidth="1"/>
    <col min="4879" max="4879" width="10.7109375" style="1" customWidth="1"/>
    <col min="4880" max="5103" width="9.140625" style="1" customWidth="1"/>
    <col min="5104" max="5104" width="3" style="1" bestFit="1" customWidth="1"/>
    <col min="5105" max="5105" width="10.140625" style="1" bestFit="1" customWidth="1"/>
    <col min="5106" max="5106" width="36.5703125" style="1" bestFit="1" customWidth="1"/>
    <col min="5107" max="5107" width="18.5703125" style="1" customWidth="1"/>
    <col min="5108" max="5108" width="17.140625" style="1" customWidth="1"/>
    <col min="5109" max="5112" width="4" style="1"/>
    <col min="5113" max="5113" width="4" style="1" bestFit="1" customWidth="1"/>
    <col min="5114" max="5114" width="32.42578125" style="1" customWidth="1"/>
    <col min="5115" max="5115" width="16.7109375" style="1" customWidth="1"/>
    <col min="5116" max="5116" width="16.85546875" style="1" customWidth="1"/>
    <col min="5117" max="5117" width="20.140625" style="1" customWidth="1"/>
    <col min="5118" max="5118" width="18.7109375" style="1" customWidth="1"/>
    <col min="5119" max="5120" width="9.140625" style="1" customWidth="1"/>
    <col min="5121" max="5121" width="12.5703125" style="1" bestFit="1" customWidth="1"/>
    <col min="5122" max="5126" width="9.140625" style="1" customWidth="1"/>
    <col min="5127" max="5127" width="30.7109375" style="1" bestFit="1" customWidth="1"/>
    <col min="5128" max="5128" width="15.28515625" style="1" customWidth="1"/>
    <col min="5129" max="5129" width="20.5703125" style="1" bestFit="1" customWidth="1"/>
    <col min="5130" max="5130" width="11.7109375" style="1" customWidth="1"/>
    <col min="5131" max="5131" width="15.85546875" style="1" bestFit="1" customWidth="1"/>
    <col min="5132" max="5132" width="26.42578125" style="1" bestFit="1" customWidth="1"/>
    <col min="5133" max="5133" width="22.140625" style="1" bestFit="1" customWidth="1"/>
    <col min="5134" max="5134" width="9.140625" style="1" customWidth="1"/>
    <col min="5135" max="5135" width="10.7109375" style="1" customWidth="1"/>
    <col min="5136" max="5359" width="9.140625" style="1" customWidth="1"/>
    <col min="5360" max="5360" width="3" style="1" bestFit="1" customWidth="1"/>
    <col min="5361" max="5361" width="10.140625" style="1" bestFit="1" customWidth="1"/>
    <col min="5362" max="5362" width="36.5703125" style="1" bestFit="1" customWidth="1"/>
    <col min="5363" max="5363" width="18.5703125" style="1" customWidth="1"/>
    <col min="5364" max="5364" width="17.140625" style="1" customWidth="1"/>
    <col min="5365" max="5368" width="4" style="1"/>
    <col min="5369" max="5369" width="4" style="1" bestFit="1" customWidth="1"/>
    <col min="5370" max="5370" width="32.42578125" style="1" customWidth="1"/>
    <col min="5371" max="5371" width="16.7109375" style="1" customWidth="1"/>
    <col min="5372" max="5372" width="16.85546875" style="1" customWidth="1"/>
    <col min="5373" max="5373" width="20.140625" style="1" customWidth="1"/>
    <col min="5374" max="5374" width="18.7109375" style="1" customWidth="1"/>
    <col min="5375" max="5376" width="9.140625" style="1" customWidth="1"/>
    <col min="5377" max="5377" width="12.5703125" style="1" bestFit="1" customWidth="1"/>
    <col min="5378" max="5382" width="9.140625" style="1" customWidth="1"/>
    <col min="5383" max="5383" width="30.7109375" style="1" bestFit="1" customWidth="1"/>
    <col min="5384" max="5384" width="15.28515625" style="1" customWidth="1"/>
    <col min="5385" max="5385" width="20.5703125" style="1" bestFit="1" customWidth="1"/>
    <col min="5386" max="5386" width="11.7109375" style="1" customWidth="1"/>
    <col min="5387" max="5387" width="15.85546875" style="1" bestFit="1" customWidth="1"/>
    <col min="5388" max="5388" width="26.42578125" style="1" bestFit="1" customWidth="1"/>
    <col min="5389" max="5389" width="22.140625" style="1" bestFit="1" customWidth="1"/>
    <col min="5390" max="5390" width="9.140625" style="1" customWidth="1"/>
    <col min="5391" max="5391" width="10.7109375" style="1" customWidth="1"/>
    <col min="5392" max="5615" width="9.140625" style="1" customWidth="1"/>
    <col min="5616" max="5616" width="3" style="1" bestFit="1" customWidth="1"/>
    <col min="5617" max="5617" width="10.140625" style="1" bestFit="1" customWidth="1"/>
    <col min="5618" max="5618" width="36.5703125" style="1" bestFit="1" customWidth="1"/>
    <col min="5619" max="5619" width="18.5703125" style="1" customWidth="1"/>
    <col min="5620" max="5620" width="17.140625" style="1" customWidth="1"/>
    <col min="5621" max="5624" width="4" style="1"/>
    <col min="5625" max="5625" width="4" style="1" bestFit="1" customWidth="1"/>
    <col min="5626" max="5626" width="32.42578125" style="1" customWidth="1"/>
    <col min="5627" max="5627" width="16.7109375" style="1" customWidth="1"/>
    <col min="5628" max="5628" width="16.85546875" style="1" customWidth="1"/>
    <col min="5629" max="5629" width="20.140625" style="1" customWidth="1"/>
    <col min="5630" max="5630" width="18.7109375" style="1" customWidth="1"/>
    <col min="5631" max="5632" width="9.140625" style="1" customWidth="1"/>
    <col min="5633" max="5633" width="12.5703125" style="1" bestFit="1" customWidth="1"/>
    <col min="5634" max="5638" width="9.140625" style="1" customWidth="1"/>
    <col min="5639" max="5639" width="30.7109375" style="1" bestFit="1" customWidth="1"/>
    <col min="5640" max="5640" width="15.28515625" style="1" customWidth="1"/>
    <col min="5641" max="5641" width="20.5703125" style="1" bestFit="1" customWidth="1"/>
    <col min="5642" max="5642" width="11.7109375" style="1" customWidth="1"/>
    <col min="5643" max="5643" width="15.85546875" style="1" bestFit="1" customWidth="1"/>
    <col min="5644" max="5644" width="26.42578125" style="1" bestFit="1" customWidth="1"/>
    <col min="5645" max="5645" width="22.140625" style="1" bestFit="1" customWidth="1"/>
    <col min="5646" max="5646" width="9.140625" style="1" customWidth="1"/>
    <col min="5647" max="5647" width="10.7109375" style="1" customWidth="1"/>
    <col min="5648" max="5871" width="9.140625" style="1" customWidth="1"/>
    <col min="5872" max="5872" width="3" style="1" bestFit="1" customWidth="1"/>
    <col min="5873" max="5873" width="10.140625" style="1" bestFit="1" customWidth="1"/>
    <col min="5874" max="5874" width="36.5703125" style="1" bestFit="1" customWidth="1"/>
    <col min="5875" max="5875" width="18.5703125" style="1" customWidth="1"/>
    <col min="5876" max="5876" width="17.140625" style="1" customWidth="1"/>
    <col min="5877" max="5880" width="4" style="1"/>
    <col min="5881" max="5881" width="4" style="1" bestFit="1" customWidth="1"/>
    <col min="5882" max="5882" width="32.42578125" style="1" customWidth="1"/>
    <col min="5883" max="5883" width="16.7109375" style="1" customWidth="1"/>
    <col min="5884" max="5884" width="16.85546875" style="1" customWidth="1"/>
    <col min="5885" max="5885" width="20.140625" style="1" customWidth="1"/>
    <col min="5886" max="5886" width="18.7109375" style="1" customWidth="1"/>
    <col min="5887" max="5888" width="9.140625" style="1" customWidth="1"/>
    <col min="5889" max="5889" width="12.5703125" style="1" bestFit="1" customWidth="1"/>
    <col min="5890" max="5894" width="9.140625" style="1" customWidth="1"/>
    <col min="5895" max="5895" width="30.7109375" style="1" bestFit="1" customWidth="1"/>
    <col min="5896" max="5896" width="15.28515625" style="1" customWidth="1"/>
    <col min="5897" max="5897" width="20.5703125" style="1" bestFit="1" customWidth="1"/>
    <col min="5898" max="5898" width="11.7109375" style="1" customWidth="1"/>
    <col min="5899" max="5899" width="15.85546875" style="1" bestFit="1" customWidth="1"/>
    <col min="5900" max="5900" width="26.42578125" style="1" bestFit="1" customWidth="1"/>
    <col min="5901" max="5901" width="22.140625" style="1" bestFit="1" customWidth="1"/>
    <col min="5902" max="5902" width="9.140625" style="1" customWidth="1"/>
    <col min="5903" max="5903" width="10.7109375" style="1" customWidth="1"/>
    <col min="5904" max="6127" width="9.140625" style="1" customWidth="1"/>
    <col min="6128" max="6128" width="3" style="1" bestFit="1" customWidth="1"/>
    <col min="6129" max="6129" width="10.140625" style="1" bestFit="1" customWidth="1"/>
    <col min="6130" max="6130" width="36.5703125" style="1" bestFit="1" customWidth="1"/>
    <col min="6131" max="6131" width="18.5703125" style="1" customWidth="1"/>
    <col min="6132" max="6132" width="17.140625" style="1" customWidth="1"/>
    <col min="6133" max="6136" width="4" style="1"/>
    <col min="6137" max="6137" width="4" style="1" bestFit="1" customWidth="1"/>
    <col min="6138" max="6138" width="32.42578125" style="1" customWidth="1"/>
    <col min="6139" max="6139" width="16.7109375" style="1" customWidth="1"/>
    <col min="6140" max="6140" width="16.85546875" style="1" customWidth="1"/>
    <col min="6141" max="6141" width="20.140625" style="1" customWidth="1"/>
    <col min="6142" max="6142" width="18.7109375" style="1" customWidth="1"/>
    <col min="6143" max="6144" width="9.140625" style="1" customWidth="1"/>
    <col min="6145" max="6145" width="12.5703125" style="1" bestFit="1" customWidth="1"/>
    <col min="6146" max="6150" width="9.140625" style="1" customWidth="1"/>
    <col min="6151" max="6151" width="30.7109375" style="1" bestFit="1" customWidth="1"/>
    <col min="6152" max="6152" width="15.28515625" style="1" customWidth="1"/>
    <col min="6153" max="6153" width="20.5703125" style="1" bestFit="1" customWidth="1"/>
    <col min="6154" max="6154" width="11.7109375" style="1" customWidth="1"/>
    <col min="6155" max="6155" width="15.85546875" style="1" bestFit="1" customWidth="1"/>
    <col min="6156" max="6156" width="26.42578125" style="1" bestFit="1" customWidth="1"/>
    <col min="6157" max="6157" width="22.140625" style="1" bestFit="1" customWidth="1"/>
    <col min="6158" max="6158" width="9.140625" style="1" customWidth="1"/>
    <col min="6159" max="6159" width="10.7109375" style="1" customWidth="1"/>
    <col min="6160" max="6383" width="9.140625" style="1" customWidth="1"/>
    <col min="6384" max="6384" width="3" style="1" bestFit="1" customWidth="1"/>
    <col min="6385" max="6385" width="10.140625" style="1" bestFit="1" customWidth="1"/>
    <col min="6386" max="6386" width="36.5703125" style="1" bestFit="1" customWidth="1"/>
    <col min="6387" max="6387" width="18.5703125" style="1" customWidth="1"/>
    <col min="6388" max="6388" width="17.140625" style="1" customWidth="1"/>
    <col min="6389" max="6392" width="4" style="1"/>
    <col min="6393" max="6393" width="4" style="1" bestFit="1" customWidth="1"/>
    <col min="6394" max="6394" width="32.42578125" style="1" customWidth="1"/>
    <col min="6395" max="6395" width="16.7109375" style="1" customWidth="1"/>
    <col min="6396" max="6396" width="16.85546875" style="1" customWidth="1"/>
    <col min="6397" max="6397" width="20.140625" style="1" customWidth="1"/>
    <col min="6398" max="6398" width="18.7109375" style="1" customWidth="1"/>
    <col min="6399" max="6400" width="9.140625" style="1" customWidth="1"/>
    <col min="6401" max="6401" width="12.5703125" style="1" bestFit="1" customWidth="1"/>
    <col min="6402" max="6406" width="9.140625" style="1" customWidth="1"/>
    <col min="6407" max="6407" width="30.7109375" style="1" bestFit="1" customWidth="1"/>
    <col min="6408" max="6408" width="15.28515625" style="1" customWidth="1"/>
    <col min="6409" max="6409" width="20.5703125" style="1" bestFit="1" customWidth="1"/>
    <col min="6410" max="6410" width="11.7109375" style="1" customWidth="1"/>
    <col min="6411" max="6411" width="15.85546875" style="1" bestFit="1" customWidth="1"/>
    <col min="6412" max="6412" width="26.42578125" style="1" bestFit="1" customWidth="1"/>
    <col min="6413" max="6413" width="22.140625" style="1" bestFit="1" customWidth="1"/>
    <col min="6414" max="6414" width="9.140625" style="1" customWidth="1"/>
    <col min="6415" max="6415" width="10.7109375" style="1" customWidth="1"/>
    <col min="6416" max="6639" width="9.140625" style="1" customWidth="1"/>
    <col min="6640" max="6640" width="3" style="1" bestFit="1" customWidth="1"/>
    <col min="6641" max="6641" width="10.140625" style="1" bestFit="1" customWidth="1"/>
    <col min="6642" max="6642" width="36.5703125" style="1" bestFit="1" customWidth="1"/>
    <col min="6643" max="6643" width="18.5703125" style="1" customWidth="1"/>
    <col min="6644" max="6644" width="17.140625" style="1" customWidth="1"/>
    <col min="6645" max="6648" width="4" style="1"/>
    <col min="6649" max="6649" width="4" style="1" bestFit="1" customWidth="1"/>
    <col min="6650" max="6650" width="32.42578125" style="1" customWidth="1"/>
    <col min="6651" max="6651" width="16.7109375" style="1" customWidth="1"/>
    <col min="6652" max="6652" width="16.85546875" style="1" customWidth="1"/>
    <col min="6653" max="6653" width="20.140625" style="1" customWidth="1"/>
    <col min="6654" max="6654" width="18.7109375" style="1" customWidth="1"/>
    <col min="6655" max="6656" width="9.140625" style="1" customWidth="1"/>
    <col min="6657" max="6657" width="12.5703125" style="1" bestFit="1" customWidth="1"/>
    <col min="6658" max="6662" width="9.140625" style="1" customWidth="1"/>
    <col min="6663" max="6663" width="30.7109375" style="1" bestFit="1" customWidth="1"/>
    <col min="6664" max="6664" width="15.28515625" style="1" customWidth="1"/>
    <col min="6665" max="6665" width="20.5703125" style="1" bestFit="1" customWidth="1"/>
    <col min="6666" max="6666" width="11.7109375" style="1" customWidth="1"/>
    <col min="6667" max="6667" width="15.85546875" style="1" bestFit="1" customWidth="1"/>
    <col min="6668" max="6668" width="26.42578125" style="1" bestFit="1" customWidth="1"/>
    <col min="6669" max="6669" width="22.140625" style="1" bestFit="1" customWidth="1"/>
    <col min="6670" max="6670" width="9.140625" style="1" customWidth="1"/>
    <col min="6671" max="6671" width="10.7109375" style="1" customWidth="1"/>
    <col min="6672" max="6895" width="9.140625" style="1" customWidth="1"/>
    <col min="6896" max="6896" width="3" style="1" bestFit="1" customWidth="1"/>
    <col min="6897" max="6897" width="10.140625" style="1" bestFit="1" customWidth="1"/>
    <col min="6898" max="6898" width="36.5703125" style="1" bestFit="1" customWidth="1"/>
    <col min="6899" max="6899" width="18.5703125" style="1" customWidth="1"/>
    <col min="6900" max="6900" width="17.140625" style="1" customWidth="1"/>
    <col min="6901" max="6904" width="4" style="1"/>
    <col min="6905" max="6905" width="4" style="1" bestFit="1" customWidth="1"/>
    <col min="6906" max="6906" width="32.42578125" style="1" customWidth="1"/>
    <col min="6907" max="6907" width="16.7109375" style="1" customWidth="1"/>
    <col min="6908" max="6908" width="16.85546875" style="1" customWidth="1"/>
    <col min="6909" max="6909" width="20.140625" style="1" customWidth="1"/>
    <col min="6910" max="6910" width="18.7109375" style="1" customWidth="1"/>
    <col min="6911" max="6912" width="9.140625" style="1" customWidth="1"/>
    <col min="6913" max="6913" width="12.5703125" style="1" bestFit="1" customWidth="1"/>
    <col min="6914" max="6918" width="9.140625" style="1" customWidth="1"/>
    <col min="6919" max="6919" width="30.7109375" style="1" bestFit="1" customWidth="1"/>
    <col min="6920" max="6920" width="15.28515625" style="1" customWidth="1"/>
    <col min="6921" max="6921" width="20.5703125" style="1" bestFit="1" customWidth="1"/>
    <col min="6922" max="6922" width="11.7109375" style="1" customWidth="1"/>
    <col min="6923" max="6923" width="15.85546875" style="1" bestFit="1" customWidth="1"/>
    <col min="6924" max="6924" width="26.42578125" style="1" bestFit="1" customWidth="1"/>
    <col min="6925" max="6925" width="22.140625" style="1" bestFit="1" customWidth="1"/>
    <col min="6926" max="6926" width="9.140625" style="1" customWidth="1"/>
    <col min="6927" max="6927" width="10.7109375" style="1" customWidth="1"/>
    <col min="6928" max="7151" width="9.140625" style="1" customWidth="1"/>
    <col min="7152" max="7152" width="3" style="1" bestFit="1" customWidth="1"/>
    <col min="7153" max="7153" width="10.140625" style="1" bestFit="1" customWidth="1"/>
    <col min="7154" max="7154" width="36.5703125" style="1" bestFit="1" customWidth="1"/>
    <col min="7155" max="7155" width="18.5703125" style="1" customWidth="1"/>
    <col min="7156" max="7156" width="17.140625" style="1" customWidth="1"/>
    <col min="7157" max="7160" width="4" style="1"/>
    <col min="7161" max="7161" width="4" style="1" bestFit="1" customWidth="1"/>
    <col min="7162" max="7162" width="32.42578125" style="1" customWidth="1"/>
    <col min="7163" max="7163" width="16.7109375" style="1" customWidth="1"/>
    <col min="7164" max="7164" width="16.85546875" style="1" customWidth="1"/>
    <col min="7165" max="7165" width="20.140625" style="1" customWidth="1"/>
    <col min="7166" max="7166" width="18.7109375" style="1" customWidth="1"/>
    <col min="7167" max="7168" width="9.140625" style="1" customWidth="1"/>
    <col min="7169" max="7169" width="12.5703125" style="1" bestFit="1" customWidth="1"/>
    <col min="7170" max="7174" width="9.140625" style="1" customWidth="1"/>
    <col min="7175" max="7175" width="30.7109375" style="1" bestFit="1" customWidth="1"/>
    <col min="7176" max="7176" width="15.28515625" style="1" customWidth="1"/>
    <col min="7177" max="7177" width="20.5703125" style="1" bestFit="1" customWidth="1"/>
    <col min="7178" max="7178" width="11.7109375" style="1" customWidth="1"/>
    <col min="7179" max="7179" width="15.85546875" style="1" bestFit="1" customWidth="1"/>
    <col min="7180" max="7180" width="26.42578125" style="1" bestFit="1" customWidth="1"/>
    <col min="7181" max="7181" width="22.140625" style="1" bestFit="1" customWidth="1"/>
    <col min="7182" max="7182" width="9.140625" style="1" customWidth="1"/>
    <col min="7183" max="7183" width="10.7109375" style="1" customWidth="1"/>
    <col min="7184" max="7407" width="9.140625" style="1" customWidth="1"/>
    <col min="7408" max="7408" width="3" style="1" bestFit="1" customWidth="1"/>
    <col min="7409" max="7409" width="10.140625" style="1" bestFit="1" customWidth="1"/>
    <col min="7410" max="7410" width="36.5703125" style="1" bestFit="1" customWidth="1"/>
    <col min="7411" max="7411" width="18.5703125" style="1" customWidth="1"/>
    <col min="7412" max="7412" width="17.140625" style="1" customWidth="1"/>
    <col min="7413" max="7416" width="4" style="1"/>
    <col min="7417" max="7417" width="4" style="1" bestFit="1" customWidth="1"/>
    <col min="7418" max="7418" width="32.42578125" style="1" customWidth="1"/>
    <col min="7419" max="7419" width="16.7109375" style="1" customWidth="1"/>
    <col min="7420" max="7420" width="16.85546875" style="1" customWidth="1"/>
    <col min="7421" max="7421" width="20.140625" style="1" customWidth="1"/>
    <col min="7422" max="7422" width="18.7109375" style="1" customWidth="1"/>
    <col min="7423" max="7424" width="9.140625" style="1" customWidth="1"/>
    <col min="7425" max="7425" width="12.5703125" style="1" bestFit="1" customWidth="1"/>
    <col min="7426" max="7430" width="9.140625" style="1" customWidth="1"/>
    <col min="7431" max="7431" width="30.7109375" style="1" bestFit="1" customWidth="1"/>
    <col min="7432" max="7432" width="15.28515625" style="1" customWidth="1"/>
    <col min="7433" max="7433" width="20.5703125" style="1" bestFit="1" customWidth="1"/>
    <col min="7434" max="7434" width="11.7109375" style="1" customWidth="1"/>
    <col min="7435" max="7435" width="15.85546875" style="1" bestFit="1" customWidth="1"/>
    <col min="7436" max="7436" width="26.42578125" style="1" bestFit="1" customWidth="1"/>
    <col min="7437" max="7437" width="22.140625" style="1" bestFit="1" customWidth="1"/>
    <col min="7438" max="7438" width="9.140625" style="1" customWidth="1"/>
    <col min="7439" max="7439" width="10.7109375" style="1" customWidth="1"/>
    <col min="7440" max="7663" width="9.140625" style="1" customWidth="1"/>
    <col min="7664" max="7664" width="3" style="1" bestFit="1" customWidth="1"/>
    <col min="7665" max="7665" width="10.140625" style="1" bestFit="1" customWidth="1"/>
    <col min="7666" max="7666" width="36.5703125" style="1" bestFit="1" customWidth="1"/>
    <col min="7667" max="7667" width="18.5703125" style="1" customWidth="1"/>
    <col min="7668" max="7668" width="17.140625" style="1" customWidth="1"/>
    <col min="7669" max="7672" width="4" style="1"/>
    <col min="7673" max="7673" width="4" style="1" bestFit="1" customWidth="1"/>
    <col min="7674" max="7674" width="32.42578125" style="1" customWidth="1"/>
    <col min="7675" max="7675" width="16.7109375" style="1" customWidth="1"/>
    <col min="7676" max="7676" width="16.85546875" style="1" customWidth="1"/>
    <col min="7677" max="7677" width="20.140625" style="1" customWidth="1"/>
    <col min="7678" max="7678" width="18.7109375" style="1" customWidth="1"/>
    <col min="7679" max="7680" width="9.140625" style="1" customWidth="1"/>
    <col min="7681" max="7681" width="12.5703125" style="1" bestFit="1" customWidth="1"/>
    <col min="7682" max="7686" width="9.140625" style="1" customWidth="1"/>
    <col min="7687" max="7687" width="30.7109375" style="1" bestFit="1" customWidth="1"/>
    <col min="7688" max="7688" width="15.28515625" style="1" customWidth="1"/>
    <col min="7689" max="7689" width="20.5703125" style="1" bestFit="1" customWidth="1"/>
    <col min="7690" max="7690" width="11.7109375" style="1" customWidth="1"/>
    <col min="7691" max="7691" width="15.85546875" style="1" bestFit="1" customWidth="1"/>
    <col min="7692" max="7692" width="26.42578125" style="1" bestFit="1" customWidth="1"/>
    <col min="7693" max="7693" width="22.140625" style="1" bestFit="1" customWidth="1"/>
    <col min="7694" max="7694" width="9.140625" style="1" customWidth="1"/>
    <col min="7695" max="7695" width="10.7109375" style="1" customWidth="1"/>
    <col min="7696" max="7919" width="9.140625" style="1" customWidth="1"/>
    <col min="7920" max="7920" width="3" style="1" bestFit="1" customWidth="1"/>
    <col min="7921" max="7921" width="10.140625" style="1" bestFit="1" customWidth="1"/>
    <col min="7922" max="7922" width="36.5703125" style="1" bestFit="1" customWidth="1"/>
    <col min="7923" max="7923" width="18.5703125" style="1" customWidth="1"/>
    <col min="7924" max="7924" width="17.140625" style="1" customWidth="1"/>
    <col min="7925" max="7928" width="4" style="1"/>
    <col min="7929" max="7929" width="4" style="1" bestFit="1" customWidth="1"/>
    <col min="7930" max="7930" width="32.42578125" style="1" customWidth="1"/>
    <col min="7931" max="7931" width="16.7109375" style="1" customWidth="1"/>
    <col min="7932" max="7932" width="16.85546875" style="1" customWidth="1"/>
    <col min="7933" max="7933" width="20.140625" style="1" customWidth="1"/>
    <col min="7934" max="7934" width="18.7109375" style="1" customWidth="1"/>
    <col min="7935" max="7936" width="9.140625" style="1" customWidth="1"/>
    <col min="7937" max="7937" width="12.5703125" style="1" bestFit="1" customWidth="1"/>
    <col min="7938" max="7942" width="9.140625" style="1" customWidth="1"/>
    <col min="7943" max="7943" width="30.7109375" style="1" bestFit="1" customWidth="1"/>
    <col min="7944" max="7944" width="15.28515625" style="1" customWidth="1"/>
    <col min="7945" max="7945" width="20.5703125" style="1" bestFit="1" customWidth="1"/>
    <col min="7946" max="7946" width="11.7109375" style="1" customWidth="1"/>
    <col min="7947" max="7947" width="15.85546875" style="1" bestFit="1" customWidth="1"/>
    <col min="7948" max="7948" width="26.42578125" style="1" bestFit="1" customWidth="1"/>
    <col min="7949" max="7949" width="22.140625" style="1" bestFit="1" customWidth="1"/>
    <col min="7950" max="7950" width="9.140625" style="1" customWidth="1"/>
    <col min="7951" max="7951" width="10.7109375" style="1" customWidth="1"/>
    <col min="7952" max="8175" width="9.140625" style="1" customWidth="1"/>
    <col min="8176" max="8176" width="3" style="1" bestFit="1" customWidth="1"/>
    <col min="8177" max="8177" width="10.140625" style="1" bestFit="1" customWidth="1"/>
    <col min="8178" max="8178" width="36.5703125" style="1" bestFit="1" customWidth="1"/>
    <col min="8179" max="8179" width="18.5703125" style="1" customWidth="1"/>
    <col min="8180" max="8180" width="17.140625" style="1" customWidth="1"/>
    <col min="8181" max="8184" width="4" style="1"/>
    <col min="8185" max="8185" width="4" style="1" bestFit="1" customWidth="1"/>
    <col min="8186" max="8186" width="32.42578125" style="1" customWidth="1"/>
    <col min="8187" max="8187" width="16.7109375" style="1" customWidth="1"/>
    <col min="8188" max="8188" width="16.85546875" style="1" customWidth="1"/>
    <col min="8189" max="8189" width="20.140625" style="1" customWidth="1"/>
    <col min="8190" max="8190" width="18.7109375" style="1" customWidth="1"/>
    <col min="8191" max="8192" width="9.140625" style="1" customWidth="1"/>
    <col min="8193" max="8193" width="12.5703125" style="1" bestFit="1" customWidth="1"/>
    <col min="8194" max="8198" width="9.140625" style="1" customWidth="1"/>
    <col min="8199" max="8199" width="30.7109375" style="1" bestFit="1" customWidth="1"/>
    <col min="8200" max="8200" width="15.28515625" style="1" customWidth="1"/>
    <col min="8201" max="8201" width="20.5703125" style="1" bestFit="1" customWidth="1"/>
    <col min="8202" max="8202" width="11.7109375" style="1" customWidth="1"/>
    <col min="8203" max="8203" width="15.85546875" style="1" bestFit="1" customWidth="1"/>
    <col min="8204" max="8204" width="26.42578125" style="1" bestFit="1" customWidth="1"/>
    <col min="8205" max="8205" width="22.140625" style="1" bestFit="1" customWidth="1"/>
    <col min="8206" max="8206" width="9.140625" style="1" customWidth="1"/>
    <col min="8207" max="8207" width="10.7109375" style="1" customWidth="1"/>
    <col min="8208" max="8431" width="9.140625" style="1" customWidth="1"/>
    <col min="8432" max="8432" width="3" style="1" bestFit="1" customWidth="1"/>
    <col min="8433" max="8433" width="10.140625" style="1" bestFit="1" customWidth="1"/>
    <col min="8434" max="8434" width="36.5703125" style="1" bestFit="1" customWidth="1"/>
    <col min="8435" max="8435" width="18.5703125" style="1" customWidth="1"/>
    <col min="8436" max="8436" width="17.140625" style="1" customWidth="1"/>
    <col min="8437" max="8440" width="4" style="1"/>
    <col min="8441" max="8441" width="4" style="1" bestFit="1" customWidth="1"/>
    <col min="8442" max="8442" width="32.42578125" style="1" customWidth="1"/>
    <col min="8443" max="8443" width="16.7109375" style="1" customWidth="1"/>
    <col min="8444" max="8444" width="16.85546875" style="1" customWidth="1"/>
    <col min="8445" max="8445" width="20.140625" style="1" customWidth="1"/>
    <col min="8446" max="8446" width="18.7109375" style="1" customWidth="1"/>
    <col min="8447" max="8448" width="9.140625" style="1" customWidth="1"/>
    <col min="8449" max="8449" width="12.5703125" style="1" bestFit="1" customWidth="1"/>
    <col min="8450" max="8454" width="9.140625" style="1" customWidth="1"/>
    <col min="8455" max="8455" width="30.7109375" style="1" bestFit="1" customWidth="1"/>
    <col min="8456" max="8456" width="15.28515625" style="1" customWidth="1"/>
    <col min="8457" max="8457" width="20.5703125" style="1" bestFit="1" customWidth="1"/>
    <col min="8458" max="8458" width="11.7109375" style="1" customWidth="1"/>
    <col min="8459" max="8459" width="15.85546875" style="1" bestFit="1" customWidth="1"/>
    <col min="8460" max="8460" width="26.42578125" style="1" bestFit="1" customWidth="1"/>
    <col min="8461" max="8461" width="22.140625" style="1" bestFit="1" customWidth="1"/>
    <col min="8462" max="8462" width="9.140625" style="1" customWidth="1"/>
    <col min="8463" max="8463" width="10.7109375" style="1" customWidth="1"/>
    <col min="8464" max="8687" width="9.140625" style="1" customWidth="1"/>
    <col min="8688" max="8688" width="3" style="1" bestFit="1" customWidth="1"/>
    <col min="8689" max="8689" width="10.140625" style="1" bestFit="1" customWidth="1"/>
    <col min="8690" max="8690" width="36.5703125" style="1" bestFit="1" customWidth="1"/>
    <col min="8691" max="8691" width="18.5703125" style="1" customWidth="1"/>
    <col min="8692" max="8692" width="17.140625" style="1" customWidth="1"/>
    <col min="8693" max="8696" width="4" style="1"/>
    <col min="8697" max="8697" width="4" style="1" bestFit="1" customWidth="1"/>
    <col min="8698" max="8698" width="32.42578125" style="1" customWidth="1"/>
    <col min="8699" max="8699" width="16.7109375" style="1" customWidth="1"/>
    <col min="8700" max="8700" width="16.85546875" style="1" customWidth="1"/>
    <col min="8701" max="8701" width="20.140625" style="1" customWidth="1"/>
    <col min="8702" max="8702" width="18.7109375" style="1" customWidth="1"/>
    <col min="8703" max="8704" width="9.140625" style="1" customWidth="1"/>
    <col min="8705" max="8705" width="12.5703125" style="1" bestFit="1" customWidth="1"/>
    <col min="8706" max="8710" width="9.140625" style="1" customWidth="1"/>
    <col min="8711" max="8711" width="30.7109375" style="1" bestFit="1" customWidth="1"/>
    <col min="8712" max="8712" width="15.28515625" style="1" customWidth="1"/>
    <col min="8713" max="8713" width="20.5703125" style="1" bestFit="1" customWidth="1"/>
    <col min="8714" max="8714" width="11.7109375" style="1" customWidth="1"/>
    <col min="8715" max="8715" width="15.85546875" style="1" bestFit="1" customWidth="1"/>
    <col min="8716" max="8716" width="26.42578125" style="1" bestFit="1" customWidth="1"/>
    <col min="8717" max="8717" width="22.140625" style="1" bestFit="1" customWidth="1"/>
    <col min="8718" max="8718" width="9.140625" style="1" customWidth="1"/>
    <col min="8719" max="8719" width="10.7109375" style="1" customWidth="1"/>
    <col min="8720" max="8943" width="9.140625" style="1" customWidth="1"/>
    <col min="8944" max="8944" width="3" style="1" bestFit="1" customWidth="1"/>
    <col min="8945" max="8945" width="10.140625" style="1" bestFit="1" customWidth="1"/>
    <col min="8946" max="8946" width="36.5703125" style="1" bestFit="1" customWidth="1"/>
    <col min="8947" max="8947" width="18.5703125" style="1" customWidth="1"/>
    <col min="8948" max="8948" width="17.140625" style="1" customWidth="1"/>
    <col min="8949" max="8952" width="4" style="1"/>
    <col min="8953" max="8953" width="4" style="1" bestFit="1" customWidth="1"/>
    <col min="8954" max="8954" width="32.42578125" style="1" customWidth="1"/>
    <col min="8955" max="8955" width="16.7109375" style="1" customWidth="1"/>
    <col min="8956" max="8956" width="16.85546875" style="1" customWidth="1"/>
    <col min="8957" max="8957" width="20.140625" style="1" customWidth="1"/>
    <col min="8958" max="8958" width="18.7109375" style="1" customWidth="1"/>
    <col min="8959" max="8960" width="9.140625" style="1" customWidth="1"/>
    <col min="8961" max="8961" width="12.5703125" style="1" bestFit="1" customWidth="1"/>
    <col min="8962" max="8966" width="9.140625" style="1" customWidth="1"/>
    <col min="8967" max="8967" width="30.7109375" style="1" bestFit="1" customWidth="1"/>
    <col min="8968" max="8968" width="15.28515625" style="1" customWidth="1"/>
    <col min="8969" max="8969" width="20.5703125" style="1" bestFit="1" customWidth="1"/>
    <col min="8970" max="8970" width="11.7109375" style="1" customWidth="1"/>
    <col min="8971" max="8971" width="15.85546875" style="1" bestFit="1" customWidth="1"/>
    <col min="8972" max="8972" width="26.42578125" style="1" bestFit="1" customWidth="1"/>
    <col min="8973" max="8973" width="22.140625" style="1" bestFit="1" customWidth="1"/>
    <col min="8974" max="8974" width="9.140625" style="1" customWidth="1"/>
    <col min="8975" max="8975" width="10.7109375" style="1" customWidth="1"/>
    <col min="8976" max="9199" width="9.140625" style="1" customWidth="1"/>
    <col min="9200" max="9200" width="3" style="1" bestFit="1" customWidth="1"/>
    <col min="9201" max="9201" width="10.140625" style="1" bestFit="1" customWidth="1"/>
    <col min="9202" max="9202" width="36.5703125" style="1" bestFit="1" customWidth="1"/>
    <col min="9203" max="9203" width="18.5703125" style="1" customWidth="1"/>
    <col min="9204" max="9204" width="17.140625" style="1" customWidth="1"/>
    <col min="9205" max="9208" width="4" style="1"/>
    <col min="9209" max="9209" width="4" style="1" bestFit="1" customWidth="1"/>
    <col min="9210" max="9210" width="32.42578125" style="1" customWidth="1"/>
    <col min="9211" max="9211" width="16.7109375" style="1" customWidth="1"/>
    <col min="9212" max="9212" width="16.85546875" style="1" customWidth="1"/>
    <col min="9213" max="9213" width="20.140625" style="1" customWidth="1"/>
    <col min="9214" max="9214" width="18.7109375" style="1" customWidth="1"/>
    <col min="9215" max="9216" width="9.140625" style="1" customWidth="1"/>
    <col min="9217" max="9217" width="12.5703125" style="1" bestFit="1" customWidth="1"/>
    <col min="9218" max="9222" width="9.140625" style="1" customWidth="1"/>
    <col min="9223" max="9223" width="30.7109375" style="1" bestFit="1" customWidth="1"/>
    <col min="9224" max="9224" width="15.28515625" style="1" customWidth="1"/>
    <col min="9225" max="9225" width="20.5703125" style="1" bestFit="1" customWidth="1"/>
    <col min="9226" max="9226" width="11.7109375" style="1" customWidth="1"/>
    <col min="9227" max="9227" width="15.85546875" style="1" bestFit="1" customWidth="1"/>
    <col min="9228" max="9228" width="26.42578125" style="1" bestFit="1" customWidth="1"/>
    <col min="9229" max="9229" width="22.140625" style="1" bestFit="1" customWidth="1"/>
    <col min="9230" max="9230" width="9.140625" style="1" customWidth="1"/>
    <col min="9231" max="9231" width="10.7109375" style="1" customWidth="1"/>
    <col min="9232" max="9455" width="9.140625" style="1" customWidth="1"/>
    <col min="9456" max="9456" width="3" style="1" bestFit="1" customWidth="1"/>
    <col min="9457" max="9457" width="10.140625" style="1" bestFit="1" customWidth="1"/>
    <col min="9458" max="9458" width="36.5703125" style="1" bestFit="1" customWidth="1"/>
    <col min="9459" max="9459" width="18.5703125" style="1" customWidth="1"/>
    <col min="9460" max="9460" width="17.140625" style="1" customWidth="1"/>
    <col min="9461" max="9464" width="4" style="1"/>
    <col min="9465" max="9465" width="4" style="1" bestFit="1" customWidth="1"/>
    <col min="9466" max="9466" width="32.42578125" style="1" customWidth="1"/>
    <col min="9467" max="9467" width="16.7109375" style="1" customWidth="1"/>
    <col min="9468" max="9468" width="16.85546875" style="1" customWidth="1"/>
    <col min="9469" max="9469" width="20.140625" style="1" customWidth="1"/>
    <col min="9470" max="9470" width="18.7109375" style="1" customWidth="1"/>
    <col min="9471" max="9472" width="9.140625" style="1" customWidth="1"/>
    <col min="9473" max="9473" width="12.5703125" style="1" bestFit="1" customWidth="1"/>
    <col min="9474" max="9478" width="9.140625" style="1" customWidth="1"/>
    <col min="9479" max="9479" width="30.7109375" style="1" bestFit="1" customWidth="1"/>
    <col min="9480" max="9480" width="15.28515625" style="1" customWidth="1"/>
    <col min="9481" max="9481" width="20.5703125" style="1" bestFit="1" customWidth="1"/>
    <col min="9482" max="9482" width="11.7109375" style="1" customWidth="1"/>
    <col min="9483" max="9483" width="15.85546875" style="1" bestFit="1" customWidth="1"/>
    <col min="9484" max="9484" width="26.42578125" style="1" bestFit="1" customWidth="1"/>
    <col min="9485" max="9485" width="22.140625" style="1" bestFit="1" customWidth="1"/>
    <col min="9486" max="9486" width="9.140625" style="1" customWidth="1"/>
    <col min="9487" max="9487" width="10.7109375" style="1" customWidth="1"/>
    <col min="9488" max="9711" width="9.140625" style="1" customWidth="1"/>
    <col min="9712" max="9712" width="3" style="1" bestFit="1" customWidth="1"/>
    <col min="9713" max="9713" width="10.140625" style="1" bestFit="1" customWidth="1"/>
    <col min="9714" max="9714" width="36.5703125" style="1" bestFit="1" customWidth="1"/>
    <col min="9715" max="9715" width="18.5703125" style="1" customWidth="1"/>
    <col min="9716" max="9716" width="17.140625" style="1" customWidth="1"/>
    <col min="9717" max="9720" width="4" style="1"/>
    <col min="9721" max="9721" width="4" style="1" bestFit="1" customWidth="1"/>
    <col min="9722" max="9722" width="32.42578125" style="1" customWidth="1"/>
    <col min="9723" max="9723" width="16.7109375" style="1" customWidth="1"/>
    <col min="9724" max="9724" width="16.85546875" style="1" customWidth="1"/>
    <col min="9725" max="9725" width="20.140625" style="1" customWidth="1"/>
    <col min="9726" max="9726" width="18.7109375" style="1" customWidth="1"/>
    <col min="9727" max="9728" width="9.140625" style="1" customWidth="1"/>
    <col min="9729" max="9729" width="12.5703125" style="1" bestFit="1" customWidth="1"/>
    <col min="9730" max="9734" width="9.140625" style="1" customWidth="1"/>
    <col min="9735" max="9735" width="30.7109375" style="1" bestFit="1" customWidth="1"/>
    <col min="9736" max="9736" width="15.28515625" style="1" customWidth="1"/>
    <col min="9737" max="9737" width="20.5703125" style="1" bestFit="1" customWidth="1"/>
    <col min="9738" max="9738" width="11.7109375" style="1" customWidth="1"/>
    <col min="9739" max="9739" width="15.85546875" style="1" bestFit="1" customWidth="1"/>
    <col min="9740" max="9740" width="26.42578125" style="1" bestFit="1" customWidth="1"/>
    <col min="9741" max="9741" width="22.140625" style="1" bestFit="1" customWidth="1"/>
    <col min="9742" max="9742" width="9.140625" style="1" customWidth="1"/>
    <col min="9743" max="9743" width="10.7109375" style="1" customWidth="1"/>
    <col min="9744" max="9967" width="9.140625" style="1" customWidth="1"/>
    <col min="9968" max="9968" width="3" style="1" bestFit="1" customWidth="1"/>
    <col min="9969" max="9969" width="10.140625" style="1" bestFit="1" customWidth="1"/>
    <col min="9970" max="9970" width="36.5703125" style="1" bestFit="1" customWidth="1"/>
    <col min="9971" max="9971" width="18.5703125" style="1" customWidth="1"/>
    <col min="9972" max="9972" width="17.140625" style="1" customWidth="1"/>
    <col min="9973" max="9976" width="4" style="1"/>
    <col min="9977" max="9977" width="4" style="1" bestFit="1" customWidth="1"/>
    <col min="9978" max="9978" width="32.42578125" style="1" customWidth="1"/>
    <col min="9979" max="9979" width="16.7109375" style="1" customWidth="1"/>
    <col min="9980" max="9980" width="16.85546875" style="1" customWidth="1"/>
    <col min="9981" max="9981" width="20.140625" style="1" customWidth="1"/>
    <col min="9982" max="9982" width="18.7109375" style="1" customWidth="1"/>
    <col min="9983" max="9984" width="9.140625" style="1" customWidth="1"/>
    <col min="9985" max="9985" width="12.5703125" style="1" bestFit="1" customWidth="1"/>
    <col min="9986" max="9990" width="9.140625" style="1" customWidth="1"/>
    <col min="9991" max="9991" width="30.7109375" style="1" bestFit="1" customWidth="1"/>
    <col min="9992" max="9992" width="15.28515625" style="1" customWidth="1"/>
    <col min="9993" max="9993" width="20.5703125" style="1" bestFit="1" customWidth="1"/>
    <col min="9994" max="9994" width="11.7109375" style="1" customWidth="1"/>
    <col min="9995" max="9995" width="15.85546875" style="1" bestFit="1" customWidth="1"/>
    <col min="9996" max="9996" width="26.42578125" style="1" bestFit="1" customWidth="1"/>
    <col min="9997" max="9997" width="22.140625" style="1" bestFit="1" customWidth="1"/>
    <col min="9998" max="9998" width="9.140625" style="1" customWidth="1"/>
    <col min="9999" max="9999" width="10.7109375" style="1" customWidth="1"/>
    <col min="10000" max="10223" width="9.140625" style="1" customWidth="1"/>
    <col min="10224" max="10224" width="3" style="1" bestFit="1" customWidth="1"/>
    <col min="10225" max="10225" width="10.140625" style="1" bestFit="1" customWidth="1"/>
    <col min="10226" max="10226" width="36.5703125" style="1" bestFit="1" customWidth="1"/>
    <col min="10227" max="10227" width="18.5703125" style="1" customWidth="1"/>
    <col min="10228" max="10228" width="17.140625" style="1" customWidth="1"/>
    <col min="10229" max="10232" width="4" style="1"/>
    <col min="10233" max="10233" width="4" style="1" bestFit="1" customWidth="1"/>
    <col min="10234" max="10234" width="32.42578125" style="1" customWidth="1"/>
    <col min="10235" max="10235" width="16.7109375" style="1" customWidth="1"/>
    <col min="10236" max="10236" width="16.85546875" style="1" customWidth="1"/>
    <col min="10237" max="10237" width="20.140625" style="1" customWidth="1"/>
    <col min="10238" max="10238" width="18.7109375" style="1" customWidth="1"/>
    <col min="10239" max="10240" width="9.140625" style="1" customWidth="1"/>
    <col min="10241" max="10241" width="12.5703125" style="1" bestFit="1" customWidth="1"/>
    <col min="10242" max="10246" width="9.140625" style="1" customWidth="1"/>
    <col min="10247" max="10247" width="30.7109375" style="1" bestFit="1" customWidth="1"/>
    <col min="10248" max="10248" width="15.28515625" style="1" customWidth="1"/>
    <col min="10249" max="10249" width="20.5703125" style="1" bestFit="1" customWidth="1"/>
    <col min="10250" max="10250" width="11.7109375" style="1" customWidth="1"/>
    <col min="10251" max="10251" width="15.85546875" style="1" bestFit="1" customWidth="1"/>
    <col min="10252" max="10252" width="26.42578125" style="1" bestFit="1" customWidth="1"/>
    <col min="10253" max="10253" width="22.140625" style="1" bestFit="1" customWidth="1"/>
    <col min="10254" max="10254" width="9.140625" style="1" customWidth="1"/>
    <col min="10255" max="10255" width="10.7109375" style="1" customWidth="1"/>
    <col min="10256" max="10479" width="9.140625" style="1" customWidth="1"/>
    <col min="10480" max="10480" width="3" style="1" bestFit="1" customWidth="1"/>
    <col min="10481" max="10481" width="10.140625" style="1" bestFit="1" customWidth="1"/>
    <col min="10482" max="10482" width="36.5703125" style="1" bestFit="1" customWidth="1"/>
    <col min="10483" max="10483" width="18.5703125" style="1" customWidth="1"/>
    <col min="10484" max="10484" width="17.140625" style="1" customWidth="1"/>
    <col min="10485" max="10488" width="4" style="1"/>
    <col min="10489" max="10489" width="4" style="1" bestFit="1" customWidth="1"/>
    <col min="10490" max="10490" width="32.42578125" style="1" customWidth="1"/>
    <col min="10491" max="10491" width="16.7109375" style="1" customWidth="1"/>
    <col min="10492" max="10492" width="16.85546875" style="1" customWidth="1"/>
    <col min="10493" max="10493" width="20.140625" style="1" customWidth="1"/>
    <col min="10494" max="10494" width="18.7109375" style="1" customWidth="1"/>
    <col min="10495" max="10496" width="9.140625" style="1" customWidth="1"/>
    <col min="10497" max="10497" width="12.5703125" style="1" bestFit="1" customWidth="1"/>
    <col min="10498" max="10502" width="9.140625" style="1" customWidth="1"/>
    <col min="10503" max="10503" width="30.7109375" style="1" bestFit="1" customWidth="1"/>
    <col min="10504" max="10504" width="15.28515625" style="1" customWidth="1"/>
    <col min="10505" max="10505" width="20.5703125" style="1" bestFit="1" customWidth="1"/>
    <col min="10506" max="10506" width="11.7109375" style="1" customWidth="1"/>
    <col min="10507" max="10507" width="15.85546875" style="1" bestFit="1" customWidth="1"/>
    <col min="10508" max="10508" width="26.42578125" style="1" bestFit="1" customWidth="1"/>
    <col min="10509" max="10509" width="22.140625" style="1" bestFit="1" customWidth="1"/>
    <col min="10510" max="10510" width="9.140625" style="1" customWidth="1"/>
    <col min="10511" max="10511" width="10.7109375" style="1" customWidth="1"/>
    <col min="10512" max="10735" width="9.140625" style="1" customWidth="1"/>
    <col min="10736" max="10736" width="3" style="1" bestFit="1" customWidth="1"/>
    <col min="10737" max="10737" width="10.140625" style="1" bestFit="1" customWidth="1"/>
    <col min="10738" max="10738" width="36.5703125" style="1" bestFit="1" customWidth="1"/>
    <col min="10739" max="10739" width="18.5703125" style="1" customWidth="1"/>
    <col min="10740" max="10740" width="17.140625" style="1" customWidth="1"/>
    <col min="10741" max="10744" width="4" style="1"/>
    <col min="10745" max="10745" width="4" style="1" bestFit="1" customWidth="1"/>
    <col min="10746" max="10746" width="32.42578125" style="1" customWidth="1"/>
    <col min="10747" max="10747" width="16.7109375" style="1" customWidth="1"/>
    <col min="10748" max="10748" width="16.85546875" style="1" customWidth="1"/>
    <col min="10749" max="10749" width="20.140625" style="1" customWidth="1"/>
    <col min="10750" max="10750" width="18.7109375" style="1" customWidth="1"/>
    <col min="10751" max="10752" width="9.140625" style="1" customWidth="1"/>
    <col min="10753" max="10753" width="12.5703125" style="1" bestFit="1" customWidth="1"/>
    <col min="10754" max="10758" width="9.140625" style="1" customWidth="1"/>
    <col min="10759" max="10759" width="30.7109375" style="1" bestFit="1" customWidth="1"/>
    <col min="10760" max="10760" width="15.28515625" style="1" customWidth="1"/>
    <col min="10761" max="10761" width="20.5703125" style="1" bestFit="1" customWidth="1"/>
    <col min="10762" max="10762" width="11.7109375" style="1" customWidth="1"/>
    <col min="10763" max="10763" width="15.85546875" style="1" bestFit="1" customWidth="1"/>
    <col min="10764" max="10764" width="26.42578125" style="1" bestFit="1" customWidth="1"/>
    <col min="10765" max="10765" width="22.140625" style="1" bestFit="1" customWidth="1"/>
    <col min="10766" max="10766" width="9.140625" style="1" customWidth="1"/>
    <col min="10767" max="10767" width="10.7109375" style="1" customWidth="1"/>
    <col min="10768" max="10991" width="9.140625" style="1" customWidth="1"/>
    <col min="10992" max="10992" width="3" style="1" bestFit="1" customWidth="1"/>
    <col min="10993" max="10993" width="10.140625" style="1" bestFit="1" customWidth="1"/>
    <col min="10994" max="10994" width="36.5703125" style="1" bestFit="1" customWidth="1"/>
    <col min="10995" max="10995" width="18.5703125" style="1" customWidth="1"/>
    <col min="10996" max="10996" width="17.140625" style="1" customWidth="1"/>
    <col min="10997" max="11000" width="4" style="1"/>
    <col min="11001" max="11001" width="4" style="1" bestFit="1" customWidth="1"/>
    <col min="11002" max="11002" width="32.42578125" style="1" customWidth="1"/>
    <col min="11003" max="11003" width="16.7109375" style="1" customWidth="1"/>
    <col min="11004" max="11004" width="16.85546875" style="1" customWidth="1"/>
    <col min="11005" max="11005" width="20.140625" style="1" customWidth="1"/>
    <col min="11006" max="11006" width="18.7109375" style="1" customWidth="1"/>
    <col min="11007" max="11008" width="9.140625" style="1" customWidth="1"/>
    <col min="11009" max="11009" width="12.5703125" style="1" bestFit="1" customWidth="1"/>
    <col min="11010" max="11014" width="9.140625" style="1" customWidth="1"/>
    <col min="11015" max="11015" width="30.7109375" style="1" bestFit="1" customWidth="1"/>
    <col min="11016" max="11016" width="15.28515625" style="1" customWidth="1"/>
    <col min="11017" max="11017" width="20.5703125" style="1" bestFit="1" customWidth="1"/>
    <col min="11018" max="11018" width="11.7109375" style="1" customWidth="1"/>
    <col min="11019" max="11019" width="15.85546875" style="1" bestFit="1" customWidth="1"/>
    <col min="11020" max="11020" width="26.42578125" style="1" bestFit="1" customWidth="1"/>
    <col min="11021" max="11021" width="22.140625" style="1" bestFit="1" customWidth="1"/>
    <col min="11022" max="11022" width="9.140625" style="1" customWidth="1"/>
    <col min="11023" max="11023" width="10.7109375" style="1" customWidth="1"/>
    <col min="11024" max="11247" width="9.140625" style="1" customWidth="1"/>
    <col min="11248" max="11248" width="3" style="1" bestFit="1" customWidth="1"/>
    <col min="11249" max="11249" width="10.140625" style="1" bestFit="1" customWidth="1"/>
    <col min="11250" max="11250" width="36.5703125" style="1" bestFit="1" customWidth="1"/>
    <col min="11251" max="11251" width="18.5703125" style="1" customWidth="1"/>
    <col min="11252" max="11252" width="17.140625" style="1" customWidth="1"/>
    <col min="11253" max="11256" width="4" style="1"/>
    <col min="11257" max="11257" width="4" style="1" bestFit="1" customWidth="1"/>
    <col min="11258" max="11258" width="32.42578125" style="1" customWidth="1"/>
    <col min="11259" max="11259" width="16.7109375" style="1" customWidth="1"/>
    <col min="11260" max="11260" width="16.85546875" style="1" customWidth="1"/>
    <col min="11261" max="11261" width="20.140625" style="1" customWidth="1"/>
    <col min="11262" max="11262" width="18.7109375" style="1" customWidth="1"/>
    <col min="11263" max="11264" width="9.140625" style="1" customWidth="1"/>
    <col min="11265" max="11265" width="12.5703125" style="1" bestFit="1" customWidth="1"/>
    <col min="11266" max="11270" width="9.140625" style="1" customWidth="1"/>
    <col min="11271" max="11271" width="30.7109375" style="1" bestFit="1" customWidth="1"/>
    <col min="11272" max="11272" width="15.28515625" style="1" customWidth="1"/>
    <col min="11273" max="11273" width="20.5703125" style="1" bestFit="1" customWidth="1"/>
    <col min="11274" max="11274" width="11.7109375" style="1" customWidth="1"/>
    <col min="11275" max="11275" width="15.85546875" style="1" bestFit="1" customWidth="1"/>
    <col min="11276" max="11276" width="26.42578125" style="1" bestFit="1" customWidth="1"/>
    <col min="11277" max="11277" width="22.140625" style="1" bestFit="1" customWidth="1"/>
    <col min="11278" max="11278" width="9.140625" style="1" customWidth="1"/>
    <col min="11279" max="11279" width="10.7109375" style="1" customWidth="1"/>
    <col min="11280" max="11503" width="9.140625" style="1" customWidth="1"/>
    <col min="11504" max="11504" width="3" style="1" bestFit="1" customWidth="1"/>
    <col min="11505" max="11505" width="10.140625" style="1" bestFit="1" customWidth="1"/>
    <col min="11506" max="11506" width="36.5703125" style="1" bestFit="1" customWidth="1"/>
    <col min="11507" max="11507" width="18.5703125" style="1" customWidth="1"/>
    <col min="11508" max="11508" width="17.140625" style="1" customWidth="1"/>
    <col min="11509" max="11512" width="4" style="1"/>
    <col min="11513" max="11513" width="4" style="1" bestFit="1" customWidth="1"/>
    <col min="11514" max="11514" width="32.42578125" style="1" customWidth="1"/>
    <col min="11515" max="11515" width="16.7109375" style="1" customWidth="1"/>
    <col min="11516" max="11516" width="16.85546875" style="1" customWidth="1"/>
    <col min="11517" max="11517" width="20.140625" style="1" customWidth="1"/>
    <col min="11518" max="11518" width="18.7109375" style="1" customWidth="1"/>
    <col min="11519" max="11520" width="9.140625" style="1" customWidth="1"/>
    <col min="11521" max="11521" width="12.5703125" style="1" bestFit="1" customWidth="1"/>
    <col min="11522" max="11526" width="9.140625" style="1" customWidth="1"/>
    <col min="11527" max="11527" width="30.7109375" style="1" bestFit="1" customWidth="1"/>
    <col min="11528" max="11528" width="15.28515625" style="1" customWidth="1"/>
    <col min="11529" max="11529" width="20.5703125" style="1" bestFit="1" customWidth="1"/>
    <col min="11530" max="11530" width="11.7109375" style="1" customWidth="1"/>
    <col min="11531" max="11531" width="15.85546875" style="1" bestFit="1" customWidth="1"/>
    <col min="11532" max="11532" width="26.42578125" style="1" bestFit="1" customWidth="1"/>
    <col min="11533" max="11533" width="22.140625" style="1" bestFit="1" customWidth="1"/>
    <col min="11534" max="11534" width="9.140625" style="1" customWidth="1"/>
    <col min="11535" max="11535" width="10.7109375" style="1" customWidth="1"/>
    <col min="11536" max="11759" width="9.140625" style="1" customWidth="1"/>
    <col min="11760" max="11760" width="3" style="1" bestFit="1" customWidth="1"/>
    <col min="11761" max="11761" width="10.140625" style="1" bestFit="1" customWidth="1"/>
    <col min="11762" max="11762" width="36.5703125" style="1" bestFit="1" customWidth="1"/>
    <col min="11763" max="11763" width="18.5703125" style="1" customWidth="1"/>
    <col min="11764" max="11764" width="17.140625" style="1" customWidth="1"/>
    <col min="11765" max="11768" width="4" style="1"/>
    <col min="11769" max="11769" width="4" style="1" bestFit="1" customWidth="1"/>
    <col min="11770" max="11770" width="32.42578125" style="1" customWidth="1"/>
    <col min="11771" max="11771" width="16.7109375" style="1" customWidth="1"/>
    <col min="11772" max="11772" width="16.85546875" style="1" customWidth="1"/>
    <col min="11773" max="11773" width="20.140625" style="1" customWidth="1"/>
    <col min="11774" max="11774" width="18.7109375" style="1" customWidth="1"/>
    <col min="11775" max="11776" width="9.140625" style="1" customWidth="1"/>
    <col min="11777" max="11777" width="12.5703125" style="1" bestFit="1" customWidth="1"/>
    <col min="11778" max="11782" width="9.140625" style="1" customWidth="1"/>
    <col min="11783" max="11783" width="30.7109375" style="1" bestFit="1" customWidth="1"/>
    <col min="11784" max="11784" width="15.28515625" style="1" customWidth="1"/>
    <col min="11785" max="11785" width="20.5703125" style="1" bestFit="1" customWidth="1"/>
    <col min="11786" max="11786" width="11.7109375" style="1" customWidth="1"/>
    <col min="11787" max="11787" width="15.85546875" style="1" bestFit="1" customWidth="1"/>
    <col min="11788" max="11788" width="26.42578125" style="1" bestFit="1" customWidth="1"/>
    <col min="11789" max="11789" width="22.140625" style="1" bestFit="1" customWidth="1"/>
    <col min="11790" max="11790" width="9.140625" style="1" customWidth="1"/>
    <col min="11791" max="11791" width="10.7109375" style="1" customWidth="1"/>
    <col min="11792" max="12015" width="9.140625" style="1" customWidth="1"/>
    <col min="12016" max="12016" width="3" style="1" bestFit="1" customWidth="1"/>
    <col min="12017" max="12017" width="10.140625" style="1" bestFit="1" customWidth="1"/>
    <col min="12018" max="12018" width="36.5703125" style="1" bestFit="1" customWidth="1"/>
    <col min="12019" max="12019" width="18.5703125" style="1" customWidth="1"/>
    <col min="12020" max="12020" width="17.140625" style="1" customWidth="1"/>
    <col min="12021" max="12024" width="4" style="1"/>
    <col min="12025" max="12025" width="4" style="1" bestFit="1" customWidth="1"/>
    <col min="12026" max="12026" width="32.42578125" style="1" customWidth="1"/>
    <col min="12027" max="12027" width="16.7109375" style="1" customWidth="1"/>
    <col min="12028" max="12028" width="16.85546875" style="1" customWidth="1"/>
    <col min="12029" max="12029" width="20.140625" style="1" customWidth="1"/>
    <col min="12030" max="12030" width="18.7109375" style="1" customWidth="1"/>
    <col min="12031" max="12032" width="9.140625" style="1" customWidth="1"/>
    <col min="12033" max="12033" width="12.5703125" style="1" bestFit="1" customWidth="1"/>
    <col min="12034" max="12038" width="9.140625" style="1" customWidth="1"/>
    <col min="12039" max="12039" width="30.7109375" style="1" bestFit="1" customWidth="1"/>
    <col min="12040" max="12040" width="15.28515625" style="1" customWidth="1"/>
    <col min="12041" max="12041" width="20.5703125" style="1" bestFit="1" customWidth="1"/>
    <col min="12042" max="12042" width="11.7109375" style="1" customWidth="1"/>
    <col min="12043" max="12043" width="15.85546875" style="1" bestFit="1" customWidth="1"/>
    <col min="12044" max="12044" width="26.42578125" style="1" bestFit="1" customWidth="1"/>
    <col min="12045" max="12045" width="22.140625" style="1" bestFit="1" customWidth="1"/>
    <col min="12046" max="12046" width="9.140625" style="1" customWidth="1"/>
    <col min="12047" max="12047" width="10.7109375" style="1" customWidth="1"/>
    <col min="12048" max="12271" width="9.140625" style="1" customWidth="1"/>
    <col min="12272" max="12272" width="3" style="1" bestFit="1" customWidth="1"/>
    <col min="12273" max="12273" width="10.140625" style="1" bestFit="1" customWidth="1"/>
    <col min="12274" max="12274" width="36.5703125" style="1" bestFit="1" customWidth="1"/>
    <col min="12275" max="12275" width="18.5703125" style="1" customWidth="1"/>
    <col min="12276" max="12276" width="17.140625" style="1" customWidth="1"/>
    <col min="12277" max="12280" width="4" style="1"/>
    <col min="12281" max="12281" width="4" style="1" bestFit="1" customWidth="1"/>
    <col min="12282" max="12282" width="32.42578125" style="1" customWidth="1"/>
    <col min="12283" max="12283" width="16.7109375" style="1" customWidth="1"/>
    <col min="12284" max="12284" width="16.85546875" style="1" customWidth="1"/>
    <col min="12285" max="12285" width="20.140625" style="1" customWidth="1"/>
    <col min="12286" max="12286" width="18.7109375" style="1" customWidth="1"/>
    <col min="12287" max="12288" width="9.140625" style="1" customWidth="1"/>
    <col min="12289" max="12289" width="12.5703125" style="1" bestFit="1" customWidth="1"/>
    <col min="12290" max="12294" width="9.140625" style="1" customWidth="1"/>
    <col min="12295" max="12295" width="30.7109375" style="1" bestFit="1" customWidth="1"/>
    <col min="12296" max="12296" width="15.28515625" style="1" customWidth="1"/>
    <col min="12297" max="12297" width="20.5703125" style="1" bestFit="1" customWidth="1"/>
    <col min="12298" max="12298" width="11.7109375" style="1" customWidth="1"/>
    <col min="12299" max="12299" width="15.85546875" style="1" bestFit="1" customWidth="1"/>
    <col min="12300" max="12300" width="26.42578125" style="1" bestFit="1" customWidth="1"/>
    <col min="12301" max="12301" width="22.140625" style="1" bestFit="1" customWidth="1"/>
    <col min="12302" max="12302" width="9.140625" style="1" customWidth="1"/>
    <col min="12303" max="12303" width="10.7109375" style="1" customWidth="1"/>
    <col min="12304" max="12527" width="9.140625" style="1" customWidth="1"/>
    <col min="12528" max="12528" width="3" style="1" bestFit="1" customWidth="1"/>
    <col min="12529" max="12529" width="10.140625" style="1" bestFit="1" customWidth="1"/>
    <col min="12530" max="12530" width="36.5703125" style="1" bestFit="1" customWidth="1"/>
    <col min="12531" max="12531" width="18.5703125" style="1" customWidth="1"/>
    <col min="12532" max="12532" width="17.140625" style="1" customWidth="1"/>
    <col min="12533" max="12536" width="4" style="1"/>
    <col min="12537" max="12537" width="4" style="1" bestFit="1" customWidth="1"/>
    <col min="12538" max="12538" width="32.42578125" style="1" customWidth="1"/>
    <col min="12539" max="12539" width="16.7109375" style="1" customWidth="1"/>
    <col min="12540" max="12540" width="16.85546875" style="1" customWidth="1"/>
    <col min="12541" max="12541" width="20.140625" style="1" customWidth="1"/>
    <col min="12542" max="12542" width="18.7109375" style="1" customWidth="1"/>
    <col min="12543" max="12544" width="9.140625" style="1" customWidth="1"/>
    <col min="12545" max="12545" width="12.5703125" style="1" bestFit="1" customWidth="1"/>
    <col min="12546" max="12550" width="9.140625" style="1" customWidth="1"/>
    <col min="12551" max="12551" width="30.7109375" style="1" bestFit="1" customWidth="1"/>
    <col min="12552" max="12552" width="15.28515625" style="1" customWidth="1"/>
    <col min="12553" max="12553" width="20.5703125" style="1" bestFit="1" customWidth="1"/>
    <col min="12554" max="12554" width="11.7109375" style="1" customWidth="1"/>
    <col min="12555" max="12555" width="15.85546875" style="1" bestFit="1" customWidth="1"/>
    <col min="12556" max="12556" width="26.42578125" style="1" bestFit="1" customWidth="1"/>
    <col min="12557" max="12557" width="22.140625" style="1" bestFit="1" customWidth="1"/>
    <col min="12558" max="12558" width="9.140625" style="1" customWidth="1"/>
    <col min="12559" max="12559" width="10.7109375" style="1" customWidth="1"/>
    <col min="12560" max="12783" width="9.140625" style="1" customWidth="1"/>
    <col min="12784" max="12784" width="3" style="1" bestFit="1" customWidth="1"/>
    <col min="12785" max="12785" width="10.140625" style="1" bestFit="1" customWidth="1"/>
    <col min="12786" max="12786" width="36.5703125" style="1" bestFit="1" customWidth="1"/>
    <col min="12787" max="12787" width="18.5703125" style="1" customWidth="1"/>
    <col min="12788" max="12788" width="17.140625" style="1" customWidth="1"/>
    <col min="12789" max="12792" width="4" style="1"/>
    <col min="12793" max="12793" width="4" style="1" bestFit="1" customWidth="1"/>
    <col min="12794" max="12794" width="32.42578125" style="1" customWidth="1"/>
    <col min="12795" max="12795" width="16.7109375" style="1" customWidth="1"/>
    <col min="12796" max="12796" width="16.85546875" style="1" customWidth="1"/>
    <col min="12797" max="12797" width="20.140625" style="1" customWidth="1"/>
    <col min="12798" max="12798" width="18.7109375" style="1" customWidth="1"/>
    <col min="12799" max="12800" width="9.140625" style="1" customWidth="1"/>
    <col min="12801" max="12801" width="12.5703125" style="1" bestFit="1" customWidth="1"/>
    <col min="12802" max="12806" width="9.140625" style="1" customWidth="1"/>
    <col min="12807" max="12807" width="30.7109375" style="1" bestFit="1" customWidth="1"/>
    <col min="12808" max="12808" width="15.28515625" style="1" customWidth="1"/>
    <col min="12809" max="12809" width="20.5703125" style="1" bestFit="1" customWidth="1"/>
    <col min="12810" max="12810" width="11.7109375" style="1" customWidth="1"/>
    <col min="12811" max="12811" width="15.85546875" style="1" bestFit="1" customWidth="1"/>
    <col min="12812" max="12812" width="26.42578125" style="1" bestFit="1" customWidth="1"/>
    <col min="12813" max="12813" width="22.140625" style="1" bestFit="1" customWidth="1"/>
    <col min="12814" max="12814" width="9.140625" style="1" customWidth="1"/>
    <col min="12815" max="12815" width="10.7109375" style="1" customWidth="1"/>
    <col min="12816" max="13039" width="9.140625" style="1" customWidth="1"/>
    <col min="13040" max="13040" width="3" style="1" bestFit="1" customWidth="1"/>
    <col min="13041" max="13041" width="10.140625" style="1" bestFit="1" customWidth="1"/>
    <col min="13042" max="13042" width="36.5703125" style="1" bestFit="1" customWidth="1"/>
    <col min="13043" max="13043" width="18.5703125" style="1" customWidth="1"/>
    <col min="13044" max="13044" width="17.140625" style="1" customWidth="1"/>
    <col min="13045" max="13048" width="4" style="1"/>
    <col min="13049" max="13049" width="4" style="1" bestFit="1" customWidth="1"/>
    <col min="13050" max="13050" width="32.42578125" style="1" customWidth="1"/>
    <col min="13051" max="13051" width="16.7109375" style="1" customWidth="1"/>
    <col min="13052" max="13052" width="16.85546875" style="1" customWidth="1"/>
    <col min="13053" max="13053" width="20.140625" style="1" customWidth="1"/>
    <col min="13054" max="13054" width="18.7109375" style="1" customWidth="1"/>
    <col min="13055" max="13056" width="9.140625" style="1" customWidth="1"/>
    <col min="13057" max="13057" width="12.5703125" style="1" bestFit="1" customWidth="1"/>
    <col min="13058" max="13062" width="9.140625" style="1" customWidth="1"/>
    <col min="13063" max="13063" width="30.7109375" style="1" bestFit="1" customWidth="1"/>
    <col min="13064" max="13064" width="15.28515625" style="1" customWidth="1"/>
    <col min="13065" max="13065" width="20.5703125" style="1" bestFit="1" customWidth="1"/>
    <col min="13066" max="13066" width="11.7109375" style="1" customWidth="1"/>
    <col min="13067" max="13067" width="15.85546875" style="1" bestFit="1" customWidth="1"/>
    <col min="13068" max="13068" width="26.42578125" style="1" bestFit="1" customWidth="1"/>
    <col min="13069" max="13069" width="22.140625" style="1" bestFit="1" customWidth="1"/>
    <col min="13070" max="13070" width="9.140625" style="1" customWidth="1"/>
    <col min="13071" max="13071" width="10.7109375" style="1" customWidth="1"/>
    <col min="13072" max="13295" width="9.140625" style="1" customWidth="1"/>
    <col min="13296" max="13296" width="3" style="1" bestFit="1" customWidth="1"/>
    <col min="13297" max="13297" width="10.140625" style="1" bestFit="1" customWidth="1"/>
    <col min="13298" max="13298" width="36.5703125" style="1" bestFit="1" customWidth="1"/>
    <col min="13299" max="13299" width="18.5703125" style="1" customWidth="1"/>
    <col min="13300" max="13300" width="17.140625" style="1" customWidth="1"/>
    <col min="13301" max="13304" width="4" style="1"/>
    <col min="13305" max="13305" width="4" style="1" bestFit="1" customWidth="1"/>
    <col min="13306" max="13306" width="32.42578125" style="1" customWidth="1"/>
    <col min="13307" max="13307" width="16.7109375" style="1" customWidth="1"/>
    <col min="13308" max="13308" width="16.85546875" style="1" customWidth="1"/>
    <col min="13309" max="13309" width="20.140625" style="1" customWidth="1"/>
    <col min="13310" max="13310" width="18.7109375" style="1" customWidth="1"/>
    <col min="13311" max="13312" width="9.140625" style="1" customWidth="1"/>
    <col min="13313" max="13313" width="12.5703125" style="1" bestFit="1" customWidth="1"/>
    <col min="13314" max="13318" width="9.140625" style="1" customWidth="1"/>
    <col min="13319" max="13319" width="30.7109375" style="1" bestFit="1" customWidth="1"/>
    <col min="13320" max="13320" width="15.28515625" style="1" customWidth="1"/>
    <col min="13321" max="13321" width="20.5703125" style="1" bestFit="1" customWidth="1"/>
    <col min="13322" max="13322" width="11.7109375" style="1" customWidth="1"/>
    <col min="13323" max="13323" width="15.85546875" style="1" bestFit="1" customWidth="1"/>
    <col min="13324" max="13324" width="26.42578125" style="1" bestFit="1" customWidth="1"/>
    <col min="13325" max="13325" width="22.140625" style="1" bestFit="1" customWidth="1"/>
    <col min="13326" max="13326" width="9.140625" style="1" customWidth="1"/>
    <col min="13327" max="13327" width="10.7109375" style="1" customWidth="1"/>
    <col min="13328" max="13551" width="9.140625" style="1" customWidth="1"/>
    <col min="13552" max="13552" width="3" style="1" bestFit="1" customWidth="1"/>
    <col min="13553" max="13553" width="10.140625" style="1" bestFit="1" customWidth="1"/>
    <col min="13554" max="13554" width="36.5703125" style="1" bestFit="1" customWidth="1"/>
    <col min="13555" max="13555" width="18.5703125" style="1" customWidth="1"/>
    <col min="13556" max="13556" width="17.140625" style="1" customWidth="1"/>
    <col min="13557" max="13560" width="4" style="1"/>
    <col min="13561" max="13561" width="4" style="1" bestFit="1" customWidth="1"/>
    <col min="13562" max="13562" width="32.42578125" style="1" customWidth="1"/>
    <col min="13563" max="13563" width="16.7109375" style="1" customWidth="1"/>
    <col min="13564" max="13564" width="16.85546875" style="1" customWidth="1"/>
    <col min="13565" max="13565" width="20.140625" style="1" customWidth="1"/>
    <col min="13566" max="13566" width="18.7109375" style="1" customWidth="1"/>
    <col min="13567" max="13568" width="9.140625" style="1" customWidth="1"/>
    <col min="13569" max="13569" width="12.5703125" style="1" bestFit="1" customWidth="1"/>
    <col min="13570" max="13574" width="9.140625" style="1" customWidth="1"/>
    <col min="13575" max="13575" width="30.7109375" style="1" bestFit="1" customWidth="1"/>
    <col min="13576" max="13576" width="15.28515625" style="1" customWidth="1"/>
    <col min="13577" max="13577" width="20.5703125" style="1" bestFit="1" customWidth="1"/>
    <col min="13578" max="13578" width="11.7109375" style="1" customWidth="1"/>
    <col min="13579" max="13579" width="15.85546875" style="1" bestFit="1" customWidth="1"/>
    <col min="13580" max="13580" width="26.42578125" style="1" bestFit="1" customWidth="1"/>
    <col min="13581" max="13581" width="22.140625" style="1" bestFit="1" customWidth="1"/>
    <col min="13582" max="13582" width="9.140625" style="1" customWidth="1"/>
    <col min="13583" max="13583" width="10.7109375" style="1" customWidth="1"/>
    <col min="13584" max="13807" width="9.140625" style="1" customWidth="1"/>
    <col min="13808" max="13808" width="3" style="1" bestFit="1" customWidth="1"/>
    <col min="13809" max="13809" width="10.140625" style="1" bestFit="1" customWidth="1"/>
    <col min="13810" max="13810" width="36.5703125" style="1" bestFit="1" customWidth="1"/>
    <col min="13811" max="13811" width="18.5703125" style="1" customWidth="1"/>
    <col min="13812" max="13812" width="17.140625" style="1" customWidth="1"/>
    <col min="13813" max="13816" width="4" style="1"/>
    <col min="13817" max="13817" width="4" style="1" bestFit="1" customWidth="1"/>
    <col min="13818" max="13818" width="32.42578125" style="1" customWidth="1"/>
    <col min="13819" max="13819" width="16.7109375" style="1" customWidth="1"/>
    <col min="13820" max="13820" width="16.85546875" style="1" customWidth="1"/>
    <col min="13821" max="13821" width="20.140625" style="1" customWidth="1"/>
    <col min="13822" max="13822" width="18.7109375" style="1" customWidth="1"/>
    <col min="13823" max="13824" width="9.140625" style="1" customWidth="1"/>
    <col min="13825" max="13825" width="12.5703125" style="1" bestFit="1" customWidth="1"/>
    <col min="13826" max="13830" width="9.140625" style="1" customWidth="1"/>
    <col min="13831" max="13831" width="30.7109375" style="1" bestFit="1" customWidth="1"/>
    <col min="13832" max="13832" width="15.28515625" style="1" customWidth="1"/>
    <col min="13833" max="13833" width="20.5703125" style="1" bestFit="1" customWidth="1"/>
    <col min="13834" max="13834" width="11.7109375" style="1" customWidth="1"/>
    <col min="13835" max="13835" width="15.85546875" style="1" bestFit="1" customWidth="1"/>
    <col min="13836" max="13836" width="26.42578125" style="1" bestFit="1" customWidth="1"/>
    <col min="13837" max="13837" width="22.140625" style="1" bestFit="1" customWidth="1"/>
    <col min="13838" max="13838" width="9.140625" style="1" customWidth="1"/>
    <col min="13839" max="13839" width="10.7109375" style="1" customWidth="1"/>
    <col min="13840" max="14063" width="9.140625" style="1" customWidth="1"/>
    <col min="14064" max="14064" width="3" style="1" bestFit="1" customWidth="1"/>
    <col min="14065" max="14065" width="10.140625" style="1" bestFit="1" customWidth="1"/>
    <col min="14066" max="14066" width="36.5703125" style="1" bestFit="1" customWidth="1"/>
    <col min="14067" max="14067" width="18.5703125" style="1" customWidth="1"/>
    <col min="14068" max="14068" width="17.140625" style="1" customWidth="1"/>
    <col min="14069" max="14072" width="4" style="1"/>
    <col min="14073" max="14073" width="4" style="1" bestFit="1" customWidth="1"/>
    <col min="14074" max="14074" width="32.42578125" style="1" customWidth="1"/>
    <col min="14075" max="14075" width="16.7109375" style="1" customWidth="1"/>
    <col min="14076" max="14076" width="16.85546875" style="1" customWidth="1"/>
    <col min="14077" max="14077" width="20.140625" style="1" customWidth="1"/>
    <col min="14078" max="14078" width="18.7109375" style="1" customWidth="1"/>
    <col min="14079" max="14080" width="9.140625" style="1" customWidth="1"/>
    <col min="14081" max="14081" width="12.5703125" style="1" bestFit="1" customWidth="1"/>
    <col min="14082" max="14086" width="9.140625" style="1" customWidth="1"/>
    <col min="14087" max="14087" width="30.7109375" style="1" bestFit="1" customWidth="1"/>
    <col min="14088" max="14088" width="15.28515625" style="1" customWidth="1"/>
    <col min="14089" max="14089" width="20.5703125" style="1" bestFit="1" customWidth="1"/>
    <col min="14090" max="14090" width="11.7109375" style="1" customWidth="1"/>
    <col min="14091" max="14091" width="15.85546875" style="1" bestFit="1" customWidth="1"/>
    <col min="14092" max="14092" width="26.42578125" style="1" bestFit="1" customWidth="1"/>
    <col min="14093" max="14093" width="22.140625" style="1" bestFit="1" customWidth="1"/>
    <col min="14094" max="14094" width="9.140625" style="1" customWidth="1"/>
    <col min="14095" max="14095" width="10.7109375" style="1" customWidth="1"/>
    <col min="14096" max="14319" width="9.140625" style="1" customWidth="1"/>
    <col min="14320" max="14320" width="3" style="1" bestFit="1" customWidth="1"/>
    <col min="14321" max="14321" width="10.140625" style="1" bestFit="1" customWidth="1"/>
    <col min="14322" max="14322" width="36.5703125" style="1" bestFit="1" customWidth="1"/>
    <col min="14323" max="14323" width="18.5703125" style="1" customWidth="1"/>
    <col min="14324" max="14324" width="17.140625" style="1" customWidth="1"/>
    <col min="14325" max="14328" width="4" style="1"/>
    <col min="14329" max="14329" width="4" style="1" bestFit="1" customWidth="1"/>
    <col min="14330" max="14330" width="32.42578125" style="1" customWidth="1"/>
    <col min="14331" max="14331" width="16.7109375" style="1" customWidth="1"/>
    <col min="14332" max="14332" width="16.85546875" style="1" customWidth="1"/>
    <col min="14333" max="14333" width="20.140625" style="1" customWidth="1"/>
    <col min="14334" max="14334" width="18.7109375" style="1" customWidth="1"/>
    <col min="14335" max="14336" width="9.140625" style="1" customWidth="1"/>
    <col min="14337" max="14337" width="12.5703125" style="1" bestFit="1" customWidth="1"/>
    <col min="14338" max="14342" width="9.140625" style="1" customWidth="1"/>
    <col min="14343" max="14343" width="30.7109375" style="1" bestFit="1" customWidth="1"/>
    <col min="14344" max="14344" width="15.28515625" style="1" customWidth="1"/>
    <col min="14345" max="14345" width="20.5703125" style="1" bestFit="1" customWidth="1"/>
    <col min="14346" max="14346" width="11.7109375" style="1" customWidth="1"/>
    <col min="14347" max="14347" width="15.85546875" style="1" bestFit="1" customWidth="1"/>
    <col min="14348" max="14348" width="26.42578125" style="1" bestFit="1" customWidth="1"/>
    <col min="14349" max="14349" width="22.140625" style="1" bestFit="1" customWidth="1"/>
    <col min="14350" max="14350" width="9.140625" style="1" customWidth="1"/>
    <col min="14351" max="14351" width="10.7109375" style="1" customWidth="1"/>
    <col min="14352" max="14575" width="9.140625" style="1" customWidth="1"/>
    <col min="14576" max="14576" width="3" style="1" bestFit="1" customWidth="1"/>
    <col min="14577" max="14577" width="10.140625" style="1" bestFit="1" customWidth="1"/>
    <col min="14578" max="14578" width="36.5703125" style="1" bestFit="1" customWidth="1"/>
    <col min="14579" max="14579" width="18.5703125" style="1" customWidth="1"/>
    <col min="14580" max="14580" width="17.140625" style="1" customWidth="1"/>
    <col min="14581" max="14584" width="4" style="1"/>
    <col min="14585" max="14585" width="4" style="1" bestFit="1" customWidth="1"/>
    <col min="14586" max="14586" width="32.42578125" style="1" customWidth="1"/>
    <col min="14587" max="14587" width="16.7109375" style="1" customWidth="1"/>
    <col min="14588" max="14588" width="16.85546875" style="1" customWidth="1"/>
    <col min="14589" max="14589" width="20.140625" style="1" customWidth="1"/>
    <col min="14590" max="14590" width="18.7109375" style="1" customWidth="1"/>
    <col min="14591" max="14592" width="9.140625" style="1" customWidth="1"/>
    <col min="14593" max="14593" width="12.5703125" style="1" bestFit="1" customWidth="1"/>
    <col min="14594" max="14598" width="9.140625" style="1" customWidth="1"/>
    <col min="14599" max="14599" width="30.7109375" style="1" bestFit="1" customWidth="1"/>
    <col min="14600" max="14600" width="15.28515625" style="1" customWidth="1"/>
    <col min="14601" max="14601" width="20.5703125" style="1" bestFit="1" customWidth="1"/>
    <col min="14602" max="14602" width="11.7109375" style="1" customWidth="1"/>
    <col min="14603" max="14603" width="15.85546875" style="1" bestFit="1" customWidth="1"/>
    <col min="14604" max="14604" width="26.42578125" style="1" bestFit="1" customWidth="1"/>
    <col min="14605" max="14605" width="22.140625" style="1" bestFit="1" customWidth="1"/>
    <col min="14606" max="14606" width="9.140625" style="1" customWidth="1"/>
    <col min="14607" max="14607" width="10.7109375" style="1" customWidth="1"/>
    <col min="14608" max="14831" width="9.140625" style="1" customWidth="1"/>
    <col min="14832" max="14832" width="3" style="1" bestFit="1" customWidth="1"/>
    <col min="14833" max="14833" width="10.140625" style="1" bestFit="1" customWidth="1"/>
    <col min="14834" max="14834" width="36.5703125" style="1" bestFit="1" customWidth="1"/>
    <col min="14835" max="14835" width="18.5703125" style="1" customWidth="1"/>
    <col min="14836" max="14836" width="17.140625" style="1" customWidth="1"/>
    <col min="14837" max="14840" width="4" style="1"/>
    <col min="14841" max="14841" width="4" style="1" bestFit="1" customWidth="1"/>
    <col min="14842" max="14842" width="32.42578125" style="1" customWidth="1"/>
    <col min="14843" max="14843" width="16.7109375" style="1" customWidth="1"/>
    <col min="14844" max="14844" width="16.85546875" style="1" customWidth="1"/>
    <col min="14845" max="14845" width="20.140625" style="1" customWidth="1"/>
    <col min="14846" max="14846" width="18.7109375" style="1" customWidth="1"/>
    <col min="14847" max="14848" width="9.140625" style="1" customWidth="1"/>
    <col min="14849" max="14849" width="12.5703125" style="1" bestFit="1" customWidth="1"/>
    <col min="14850" max="14854" width="9.140625" style="1" customWidth="1"/>
    <col min="14855" max="14855" width="30.7109375" style="1" bestFit="1" customWidth="1"/>
    <col min="14856" max="14856" width="15.28515625" style="1" customWidth="1"/>
    <col min="14857" max="14857" width="20.5703125" style="1" bestFit="1" customWidth="1"/>
    <col min="14858" max="14858" width="11.7109375" style="1" customWidth="1"/>
    <col min="14859" max="14859" width="15.85546875" style="1" bestFit="1" customWidth="1"/>
    <col min="14860" max="14860" width="26.42578125" style="1" bestFit="1" customWidth="1"/>
    <col min="14861" max="14861" width="22.140625" style="1" bestFit="1" customWidth="1"/>
    <col min="14862" max="14862" width="9.140625" style="1" customWidth="1"/>
    <col min="14863" max="14863" width="10.7109375" style="1" customWidth="1"/>
    <col min="14864" max="15087" width="9.140625" style="1" customWidth="1"/>
    <col min="15088" max="15088" width="3" style="1" bestFit="1" customWidth="1"/>
    <col min="15089" max="15089" width="10.140625" style="1" bestFit="1" customWidth="1"/>
    <col min="15090" max="15090" width="36.5703125" style="1" bestFit="1" customWidth="1"/>
    <col min="15091" max="15091" width="18.5703125" style="1" customWidth="1"/>
    <col min="15092" max="15092" width="17.140625" style="1" customWidth="1"/>
    <col min="15093" max="15096" width="4" style="1"/>
    <col min="15097" max="15097" width="4" style="1" bestFit="1" customWidth="1"/>
    <col min="15098" max="15098" width="32.42578125" style="1" customWidth="1"/>
    <col min="15099" max="15099" width="16.7109375" style="1" customWidth="1"/>
    <col min="15100" max="15100" width="16.85546875" style="1" customWidth="1"/>
    <col min="15101" max="15101" width="20.140625" style="1" customWidth="1"/>
    <col min="15102" max="15102" width="18.7109375" style="1" customWidth="1"/>
    <col min="15103" max="15104" width="9.140625" style="1" customWidth="1"/>
    <col min="15105" max="15105" width="12.5703125" style="1" bestFit="1" customWidth="1"/>
    <col min="15106" max="15110" width="9.140625" style="1" customWidth="1"/>
    <col min="15111" max="15111" width="30.7109375" style="1" bestFit="1" customWidth="1"/>
    <col min="15112" max="15112" width="15.28515625" style="1" customWidth="1"/>
    <col min="15113" max="15113" width="20.5703125" style="1" bestFit="1" customWidth="1"/>
    <col min="15114" max="15114" width="11.7109375" style="1" customWidth="1"/>
    <col min="15115" max="15115" width="15.85546875" style="1" bestFit="1" customWidth="1"/>
    <col min="15116" max="15116" width="26.42578125" style="1" bestFit="1" customWidth="1"/>
    <col min="15117" max="15117" width="22.140625" style="1" bestFit="1" customWidth="1"/>
    <col min="15118" max="15118" width="9.140625" style="1" customWidth="1"/>
    <col min="15119" max="15119" width="10.7109375" style="1" customWidth="1"/>
    <col min="15120" max="15343" width="9.140625" style="1" customWidth="1"/>
    <col min="15344" max="15344" width="3" style="1" bestFit="1" customWidth="1"/>
    <col min="15345" max="15345" width="10.140625" style="1" bestFit="1" customWidth="1"/>
    <col min="15346" max="15346" width="36.5703125" style="1" bestFit="1" customWidth="1"/>
    <col min="15347" max="15347" width="18.5703125" style="1" customWidth="1"/>
    <col min="15348" max="15348" width="17.140625" style="1" customWidth="1"/>
    <col min="15349" max="15352" width="4" style="1"/>
    <col min="15353" max="15353" width="4" style="1" bestFit="1" customWidth="1"/>
    <col min="15354" max="15354" width="32.42578125" style="1" customWidth="1"/>
    <col min="15355" max="15355" width="16.7109375" style="1" customWidth="1"/>
    <col min="15356" max="15356" width="16.85546875" style="1" customWidth="1"/>
    <col min="15357" max="15357" width="20.140625" style="1" customWidth="1"/>
    <col min="15358" max="15358" width="18.7109375" style="1" customWidth="1"/>
    <col min="15359" max="15360" width="9.140625" style="1" customWidth="1"/>
    <col min="15361" max="15361" width="12.5703125" style="1" bestFit="1" customWidth="1"/>
    <col min="15362" max="15366" width="9.140625" style="1" customWidth="1"/>
    <col min="15367" max="15367" width="30.7109375" style="1" bestFit="1" customWidth="1"/>
    <col min="15368" max="15368" width="15.28515625" style="1" customWidth="1"/>
    <col min="15369" max="15369" width="20.5703125" style="1" bestFit="1" customWidth="1"/>
    <col min="15370" max="15370" width="11.7109375" style="1" customWidth="1"/>
    <col min="15371" max="15371" width="15.85546875" style="1" bestFit="1" customWidth="1"/>
    <col min="15372" max="15372" width="26.42578125" style="1" bestFit="1" customWidth="1"/>
    <col min="15373" max="15373" width="22.140625" style="1" bestFit="1" customWidth="1"/>
    <col min="15374" max="15374" width="9.140625" style="1" customWidth="1"/>
    <col min="15375" max="15375" width="10.7109375" style="1" customWidth="1"/>
    <col min="15376" max="15599" width="9.140625" style="1" customWidth="1"/>
    <col min="15600" max="15600" width="3" style="1" bestFit="1" customWidth="1"/>
    <col min="15601" max="15601" width="10.140625" style="1" bestFit="1" customWidth="1"/>
    <col min="15602" max="15602" width="36.5703125" style="1" bestFit="1" customWidth="1"/>
    <col min="15603" max="15603" width="18.5703125" style="1" customWidth="1"/>
    <col min="15604" max="15604" width="17.140625" style="1" customWidth="1"/>
    <col min="15605" max="15608" width="4" style="1"/>
    <col min="15609" max="15609" width="4" style="1" bestFit="1" customWidth="1"/>
    <col min="15610" max="15610" width="32.42578125" style="1" customWidth="1"/>
    <col min="15611" max="15611" width="16.7109375" style="1" customWidth="1"/>
    <col min="15612" max="15612" width="16.85546875" style="1" customWidth="1"/>
    <col min="15613" max="15613" width="20.140625" style="1" customWidth="1"/>
    <col min="15614" max="15614" width="18.7109375" style="1" customWidth="1"/>
    <col min="15615" max="15616" width="9.140625" style="1" customWidth="1"/>
    <col min="15617" max="15617" width="12.5703125" style="1" bestFit="1" customWidth="1"/>
    <col min="15618" max="15622" width="9.140625" style="1" customWidth="1"/>
    <col min="15623" max="15623" width="30.7109375" style="1" bestFit="1" customWidth="1"/>
    <col min="15624" max="15624" width="15.28515625" style="1" customWidth="1"/>
    <col min="15625" max="15625" width="20.5703125" style="1" bestFit="1" customWidth="1"/>
    <col min="15626" max="15626" width="11.7109375" style="1" customWidth="1"/>
    <col min="15627" max="15627" width="15.85546875" style="1" bestFit="1" customWidth="1"/>
    <col min="15628" max="15628" width="26.42578125" style="1" bestFit="1" customWidth="1"/>
    <col min="15629" max="15629" width="22.140625" style="1" bestFit="1" customWidth="1"/>
    <col min="15630" max="15630" width="9.140625" style="1" customWidth="1"/>
    <col min="15631" max="15631" width="10.7109375" style="1" customWidth="1"/>
    <col min="15632" max="15855" width="9.140625" style="1" customWidth="1"/>
    <col min="15856" max="15856" width="3" style="1" bestFit="1" customWidth="1"/>
    <col min="15857" max="15857" width="10.140625" style="1" bestFit="1" customWidth="1"/>
    <col min="15858" max="15858" width="36.5703125" style="1" bestFit="1" customWidth="1"/>
    <col min="15859" max="15859" width="18.5703125" style="1" customWidth="1"/>
    <col min="15860" max="15860" width="17.140625" style="1" customWidth="1"/>
    <col min="15861" max="15864" width="4" style="1"/>
    <col min="15865" max="15865" width="4" style="1" bestFit="1" customWidth="1"/>
    <col min="15866" max="15866" width="32.42578125" style="1" customWidth="1"/>
    <col min="15867" max="15867" width="16.7109375" style="1" customWidth="1"/>
    <col min="15868" max="15868" width="16.85546875" style="1" customWidth="1"/>
    <col min="15869" max="15869" width="20.140625" style="1" customWidth="1"/>
    <col min="15870" max="15870" width="18.7109375" style="1" customWidth="1"/>
    <col min="15871" max="15872" width="9.140625" style="1" customWidth="1"/>
    <col min="15873" max="15873" width="12.5703125" style="1" bestFit="1" customWidth="1"/>
    <col min="15874" max="15878" width="9.140625" style="1" customWidth="1"/>
    <col min="15879" max="15879" width="30.7109375" style="1" bestFit="1" customWidth="1"/>
    <col min="15880" max="15880" width="15.28515625" style="1" customWidth="1"/>
    <col min="15881" max="15881" width="20.5703125" style="1" bestFit="1" customWidth="1"/>
    <col min="15882" max="15882" width="11.7109375" style="1" customWidth="1"/>
    <col min="15883" max="15883" width="15.85546875" style="1" bestFit="1" customWidth="1"/>
    <col min="15884" max="15884" width="26.42578125" style="1" bestFit="1" customWidth="1"/>
    <col min="15885" max="15885" width="22.140625" style="1" bestFit="1" customWidth="1"/>
    <col min="15886" max="15886" width="9.140625" style="1" customWidth="1"/>
    <col min="15887" max="15887" width="10.7109375" style="1" customWidth="1"/>
    <col min="15888" max="16111" width="9.140625" style="1" customWidth="1"/>
    <col min="16112" max="16112" width="3" style="1" bestFit="1" customWidth="1"/>
    <col min="16113" max="16113" width="10.140625" style="1" bestFit="1" customWidth="1"/>
    <col min="16114" max="16114" width="36.5703125" style="1" bestFit="1" customWidth="1"/>
    <col min="16115" max="16115" width="18.5703125" style="1" customWidth="1"/>
    <col min="16116" max="16116" width="17.140625" style="1" customWidth="1"/>
    <col min="16117" max="16120" width="4" style="1"/>
    <col min="16121" max="16121" width="4" style="1" bestFit="1" customWidth="1"/>
    <col min="16122" max="16122" width="32.42578125" style="1" customWidth="1"/>
    <col min="16123" max="16123" width="16.7109375" style="1" customWidth="1"/>
    <col min="16124" max="16124" width="16.85546875" style="1" customWidth="1"/>
    <col min="16125" max="16125" width="20.140625" style="1" customWidth="1"/>
    <col min="16126" max="16126" width="18.7109375" style="1" customWidth="1"/>
    <col min="16127" max="16128" width="9.140625" style="1" customWidth="1"/>
    <col min="16129" max="16129" width="12.5703125" style="1" bestFit="1" customWidth="1"/>
    <col min="16130" max="16134" width="9.140625" style="1" customWidth="1"/>
    <col min="16135" max="16135" width="30.7109375" style="1" bestFit="1" customWidth="1"/>
    <col min="16136" max="16136" width="15.28515625" style="1" customWidth="1"/>
    <col min="16137" max="16137" width="20.5703125" style="1" bestFit="1" customWidth="1"/>
    <col min="16138" max="16138" width="11.7109375" style="1" customWidth="1"/>
    <col min="16139" max="16139" width="15.85546875" style="1" bestFit="1" customWidth="1"/>
    <col min="16140" max="16140" width="26.42578125" style="1" bestFit="1" customWidth="1"/>
    <col min="16141" max="16141" width="22.140625" style="1" bestFit="1" customWidth="1"/>
    <col min="16142" max="16142" width="9.140625" style="1" customWidth="1"/>
    <col min="16143" max="16143" width="10.7109375" style="1" customWidth="1"/>
    <col min="16144" max="16367" width="9.140625" style="1" customWidth="1"/>
    <col min="16368" max="16368" width="3" style="1" bestFit="1" customWidth="1"/>
    <col min="16369" max="16369" width="10.140625" style="1" bestFit="1" customWidth="1"/>
    <col min="16370" max="16370" width="36.5703125" style="1" bestFit="1" customWidth="1"/>
    <col min="16371" max="16371" width="18.5703125" style="1" customWidth="1"/>
    <col min="16372" max="16372" width="17.140625" style="1" customWidth="1"/>
    <col min="16373" max="16384" width="4" style="1"/>
  </cols>
  <sheetData>
    <row r="1" spans="1:114" s="2" customFormat="1" ht="18" customHeight="1" x14ac:dyDescent="0.2">
      <c r="M1" s="3"/>
    </row>
    <row r="2" spans="1:114" s="6" customFormat="1" ht="17.25" customHeight="1" x14ac:dyDescent="0.2">
      <c r="B2" s="92" t="e" vm="1">
        <v>#VALUE!</v>
      </c>
      <c r="C2" s="18" t="s">
        <v>19</v>
      </c>
      <c r="E2" s="1"/>
      <c r="F2" s="1"/>
      <c r="G2" s="1"/>
      <c r="H2" s="1"/>
      <c r="I2" s="1"/>
      <c r="J2" s="1"/>
      <c r="K2" s="1"/>
      <c r="L2" s="1"/>
      <c r="M2" s="1"/>
      <c r="N2" s="1"/>
      <c r="O2" s="1"/>
      <c r="P2" s="1"/>
      <c r="Q2" s="1"/>
      <c r="R2" s="1"/>
    </row>
    <row r="3" spans="1:114" s="6" customFormat="1" ht="17.25" customHeight="1" x14ac:dyDescent="0.2">
      <c r="B3" s="92"/>
      <c r="C3" s="29" t="s">
        <v>2</v>
      </c>
      <c r="E3" s="1"/>
      <c r="F3" s="1"/>
      <c r="G3" s="1"/>
      <c r="H3" s="1"/>
      <c r="I3" s="1"/>
      <c r="J3" s="1"/>
      <c r="K3" s="1"/>
      <c r="L3" s="1"/>
      <c r="M3" s="1"/>
      <c r="N3" s="1"/>
      <c r="O3" s="1"/>
      <c r="P3" s="1"/>
      <c r="Q3" s="1"/>
      <c r="R3" s="1"/>
    </row>
    <row r="4" spans="1:114" s="8" customFormat="1" ht="17.25" customHeight="1" thickBot="1" x14ac:dyDescent="0.25">
      <c r="A4" s="7"/>
      <c r="B4" s="93"/>
      <c r="C4" s="93"/>
      <c r="D4" s="94"/>
      <c r="E4" s="30"/>
      <c r="F4" s="30"/>
      <c r="G4" s="30"/>
      <c r="H4" s="30"/>
      <c r="I4" s="10"/>
      <c r="J4" s="10"/>
      <c r="K4" s="10"/>
      <c r="L4" s="10"/>
      <c r="M4" s="10"/>
      <c r="N4" s="10"/>
      <c r="O4" s="10"/>
      <c r="P4" s="10"/>
      <c r="Q4" s="10"/>
      <c r="R4" s="10"/>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row>
    <row r="5" spans="1:114" s="9" customFormat="1" ht="42.75" customHeight="1" thickBot="1" x14ac:dyDescent="0.25">
      <c r="A5" s="6"/>
      <c r="B5" s="43" t="s">
        <v>5</v>
      </c>
      <c r="C5" s="44" t="s">
        <v>26</v>
      </c>
      <c r="D5" s="44" t="s">
        <v>8</v>
      </c>
      <c r="E5" s="44" t="s">
        <v>9</v>
      </c>
      <c r="F5" s="44" t="s">
        <v>10</v>
      </c>
      <c r="G5" s="44" t="s">
        <v>11</v>
      </c>
      <c r="H5" s="44" t="s">
        <v>6</v>
      </c>
      <c r="I5" s="12"/>
      <c r="J5" s="1"/>
      <c r="K5" s="1"/>
      <c r="L5" s="1"/>
      <c r="M5" s="1"/>
      <c r="N5" s="1"/>
      <c r="O5" s="1"/>
      <c r="P5" s="1"/>
      <c r="Q5" s="1"/>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row>
    <row r="6" spans="1:114" x14ac:dyDescent="0.2">
      <c r="B6" s="58">
        <v>45687</v>
      </c>
      <c r="C6" s="31" t="s">
        <v>72</v>
      </c>
      <c r="D6" s="32">
        <v>500</v>
      </c>
      <c r="E6" s="59">
        <v>48.45</v>
      </c>
      <c r="F6" s="33" t="s">
        <v>0</v>
      </c>
      <c r="G6" s="33" t="s">
        <v>1</v>
      </c>
      <c r="H6" s="16" t="s">
        <v>7</v>
      </c>
      <c r="I6" s="19"/>
      <c r="J6" s="11"/>
      <c r="K6" s="11"/>
      <c r="L6" s="11"/>
      <c r="M6" s="11"/>
      <c r="N6" s="11"/>
      <c r="O6" s="11"/>
      <c r="P6" s="11"/>
      <c r="Q6" s="11"/>
      <c r="R6" s="11"/>
      <c r="DJ6" s="6"/>
    </row>
    <row r="7" spans="1:114" x14ac:dyDescent="0.2">
      <c r="B7" s="58">
        <v>45687</v>
      </c>
      <c r="C7" s="31" t="s">
        <v>73</v>
      </c>
      <c r="D7" s="32">
        <v>108</v>
      </c>
      <c r="E7" s="59">
        <v>49</v>
      </c>
      <c r="F7" s="33" t="s">
        <v>0</v>
      </c>
      <c r="G7" s="33" t="s">
        <v>1</v>
      </c>
      <c r="H7" s="16" t="s">
        <v>7</v>
      </c>
      <c r="I7" s="11"/>
      <c r="J7" s="11"/>
      <c r="K7" s="13"/>
      <c r="L7" s="13"/>
      <c r="M7" s="14"/>
      <c r="N7" s="15"/>
      <c r="P7" s="13"/>
      <c r="DJ7" s="6"/>
    </row>
    <row r="8" spans="1:114" x14ac:dyDescent="0.2">
      <c r="B8" s="58">
        <v>45687</v>
      </c>
      <c r="C8" s="31" t="s">
        <v>74</v>
      </c>
      <c r="D8" s="32">
        <v>17</v>
      </c>
      <c r="E8" s="59">
        <v>49</v>
      </c>
      <c r="F8" s="33" t="s">
        <v>0</v>
      </c>
      <c r="G8" s="33" t="s">
        <v>1</v>
      </c>
      <c r="H8" s="16" t="s">
        <v>7</v>
      </c>
      <c r="I8" s="11"/>
      <c r="J8" s="11"/>
      <c r="K8" s="13"/>
      <c r="L8" s="13"/>
      <c r="M8" s="14"/>
      <c r="N8" s="15"/>
      <c r="P8" s="13"/>
      <c r="DJ8" s="6"/>
    </row>
    <row r="9" spans="1:114" x14ac:dyDescent="0.2">
      <c r="B9" s="58">
        <v>45687</v>
      </c>
      <c r="C9" s="31" t="s">
        <v>74</v>
      </c>
      <c r="D9" s="32">
        <v>311</v>
      </c>
      <c r="E9" s="59">
        <v>49</v>
      </c>
      <c r="F9" s="33" t="s">
        <v>0</v>
      </c>
      <c r="G9" s="33" t="s">
        <v>1</v>
      </c>
      <c r="H9" s="16" t="s">
        <v>7</v>
      </c>
      <c r="I9" s="11"/>
      <c r="J9" s="11"/>
      <c r="K9" s="13"/>
      <c r="L9" s="13"/>
      <c r="M9" s="14"/>
      <c r="N9" s="15"/>
      <c r="P9" s="13"/>
      <c r="DJ9" s="6"/>
    </row>
    <row r="10" spans="1:114" x14ac:dyDescent="0.2">
      <c r="B10" s="58">
        <v>45687</v>
      </c>
      <c r="C10" s="31" t="s">
        <v>75</v>
      </c>
      <c r="D10" s="32">
        <v>64</v>
      </c>
      <c r="E10" s="59">
        <v>49</v>
      </c>
      <c r="F10" s="33" t="s">
        <v>0</v>
      </c>
      <c r="G10" s="33" t="s">
        <v>1</v>
      </c>
      <c r="H10" s="16" t="s">
        <v>7</v>
      </c>
      <c r="I10" s="11"/>
      <c r="J10" s="11"/>
      <c r="K10" s="13"/>
      <c r="L10" s="13"/>
      <c r="M10" s="14"/>
      <c r="N10" s="15"/>
      <c r="P10" s="13"/>
      <c r="DJ10" s="6"/>
    </row>
    <row r="11" spans="1:114" ht="12.75" customHeight="1" x14ac:dyDescent="0.2">
      <c r="B11" s="58">
        <v>45687</v>
      </c>
      <c r="C11" s="31" t="s">
        <v>76</v>
      </c>
      <c r="D11" s="32">
        <v>116</v>
      </c>
      <c r="E11" s="59">
        <v>48.95</v>
      </c>
      <c r="F11" s="33" t="s">
        <v>0</v>
      </c>
      <c r="G11" s="33" t="s">
        <v>1</v>
      </c>
      <c r="H11" s="16" t="s">
        <v>7</v>
      </c>
      <c r="I11" s="11"/>
      <c r="J11" s="11"/>
      <c r="K11" s="13"/>
      <c r="L11" s="13"/>
      <c r="M11" s="14"/>
      <c r="N11" s="15"/>
      <c r="P11" s="13"/>
      <c r="DJ11" s="6"/>
    </row>
    <row r="12" spans="1:114" ht="12.75" customHeight="1" x14ac:dyDescent="0.2">
      <c r="B12" s="58">
        <v>45687</v>
      </c>
      <c r="C12" s="31" t="s">
        <v>77</v>
      </c>
      <c r="D12" s="32">
        <v>81</v>
      </c>
      <c r="E12" s="59">
        <v>48.95</v>
      </c>
      <c r="F12" s="33" t="s">
        <v>0</v>
      </c>
      <c r="G12" s="33" t="s">
        <v>1</v>
      </c>
      <c r="H12" s="16" t="s">
        <v>7</v>
      </c>
      <c r="I12" s="11"/>
      <c r="J12" s="11"/>
      <c r="K12" s="13"/>
      <c r="L12" s="13"/>
      <c r="M12" s="14"/>
      <c r="N12" s="15"/>
      <c r="P12" s="13"/>
      <c r="DJ12" s="6"/>
    </row>
    <row r="13" spans="1:114" x14ac:dyDescent="0.2">
      <c r="B13" s="58">
        <v>45687</v>
      </c>
      <c r="C13" s="31" t="s">
        <v>77</v>
      </c>
      <c r="D13" s="32">
        <v>14</v>
      </c>
      <c r="E13" s="59">
        <v>48.95</v>
      </c>
      <c r="F13" s="33" t="s">
        <v>0</v>
      </c>
      <c r="G13" s="33" t="s">
        <v>1</v>
      </c>
      <c r="H13" s="16" t="s">
        <v>7</v>
      </c>
      <c r="I13" s="11"/>
      <c r="J13" s="11"/>
      <c r="K13" s="13"/>
      <c r="L13" s="13"/>
      <c r="M13" s="14"/>
      <c r="N13" s="15"/>
      <c r="P13" s="13"/>
      <c r="DJ13" s="6"/>
    </row>
    <row r="14" spans="1:114" x14ac:dyDescent="0.2">
      <c r="A14" s="1"/>
      <c r="B14" s="58">
        <v>45687</v>
      </c>
      <c r="C14" s="31" t="s">
        <v>77</v>
      </c>
      <c r="D14" s="32">
        <v>289</v>
      </c>
      <c r="E14" s="59">
        <v>48.95</v>
      </c>
      <c r="F14" s="33" t="s">
        <v>0</v>
      </c>
      <c r="G14" s="33" t="s">
        <v>1</v>
      </c>
      <c r="H14" s="16" t="s">
        <v>7</v>
      </c>
      <c r="I14" s="11"/>
      <c r="J14" s="11"/>
      <c r="K14" s="13"/>
      <c r="L14" s="13"/>
      <c r="M14" s="14"/>
      <c r="N14" s="15"/>
      <c r="P14" s="13"/>
      <c r="DJ14" s="6"/>
    </row>
    <row r="15" spans="1:114" x14ac:dyDescent="0.2">
      <c r="A15" s="1"/>
      <c r="B15" s="58">
        <v>45687</v>
      </c>
      <c r="C15" s="31" t="s">
        <v>78</v>
      </c>
      <c r="D15" s="32">
        <v>24</v>
      </c>
      <c r="E15" s="59">
        <v>48.85</v>
      </c>
      <c r="F15" s="33" t="s">
        <v>0</v>
      </c>
      <c r="G15" s="33" t="s">
        <v>1</v>
      </c>
      <c r="H15" s="16" t="s">
        <v>7</v>
      </c>
      <c r="I15" s="11"/>
      <c r="J15" s="11"/>
      <c r="K15" s="13"/>
      <c r="L15" s="13"/>
      <c r="M15" s="14"/>
      <c r="N15" s="15"/>
      <c r="P15" s="13"/>
      <c r="DJ15" s="6"/>
    </row>
    <row r="16" spans="1:114" x14ac:dyDescent="0.2">
      <c r="A16" s="1"/>
      <c r="B16" s="58">
        <v>45687</v>
      </c>
      <c r="C16" s="31" t="s">
        <v>79</v>
      </c>
      <c r="D16" s="32">
        <v>12</v>
      </c>
      <c r="E16" s="59">
        <v>48.85</v>
      </c>
      <c r="F16" s="33" t="s">
        <v>0</v>
      </c>
      <c r="G16" s="33" t="s">
        <v>1</v>
      </c>
      <c r="H16" s="16" t="s">
        <v>7</v>
      </c>
      <c r="I16" s="11"/>
      <c r="J16" s="11"/>
      <c r="K16" s="13"/>
      <c r="L16" s="13"/>
      <c r="M16" s="14"/>
      <c r="N16" s="15"/>
      <c r="P16" s="13"/>
      <c r="DJ16" s="6"/>
    </row>
    <row r="17" spans="2:8" x14ac:dyDescent="0.2">
      <c r="B17" s="58">
        <v>45687</v>
      </c>
      <c r="C17" s="31" t="s">
        <v>80</v>
      </c>
      <c r="D17" s="32">
        <v>13</v>
      </c>
      <c r="E17" s="59">
        <v>48.85</v>
      </c>
      <c r="F17" s="33" t="s">
        <v>0</v>
      </c>
      <c r="G17" s="33" t="s">
        <v>1</v>
      </c>
      <c r="H17" s="16" t="s">
        <v>7</v>
      </c>
    </row>
    <row r="18" spans="2:8" x14ac:dyDescent="0.2">
      <c r="B18" s="58">
        <v>45687</v>
      </c>
      <c r="C18" s="31" t="s">
        <v>81</v>
      </c>
      <c r="D18" s="32">
        <v>27</v>
      </c>
      <c r="E18" s="59">
        <v>48.3</v>
      </c>
      <c r="F18" s="33" t="s">
        <v>0</v>
      </c>
      <c r="G18" s="33" t="s">
        <v>1</v>
      </c>
      <c r="H18" s="16" t="s">
        <v>7</v>
      </c>
    </row>
    <row r="19" spans="2:8" x14ac:dyDescent="0.2">
      <c r="B19" s="58">
        <v>45687</v>
      </c>
      <c r="C19" s="31" t="s">
        <v>81</v>
      </c>
      <c r="D19" s="32">
        <v>273</v>
      </c>
      <c r="E19" s="59">
        <v>48.3</v>
      </c>
      <c r="F19" s="33" t="s">
        <v>0</v>
      </c>
      <c r="G19" s="33" t="s">
        <v>1</v>
      </c>
      <c r="H19" s="16" t="s">
        <v>7</v>
      </c>
    </row>
    <row r="20" spans="2:8" x14ac:dyDescent="0.2">
      <c r="B20" s="58">
        <v>45687</v>
      </c>
      <c r="C20" s="31" t="s">
        <v>82</v>
      </c>
      <c r="D20" s="32">
        <v>300</v>
      </c>
      <c r="E20" s="59">
        <v>48.45</v>
      </c>
      <c r="F20" s="33" t="s">
        <v>0</v>
      </c>
      <c r="G20" s="33" t="s">
        <v>1</v>
      </c>
      <c r="H20" s="16" t="s">
        <v>7</v>
      </c>
    </row>
    <row r="21" spans="2:8" x14ac:dyDescent="0.2">
      <c r="B21" s="58">
        <v>45687</v>
      </c>
      <c r="C21" s="31" t="s">
        <v>83</v>
      </c>
      <c r="D21" s="32">
        <v>146</v>
      </c>
      <c r="E21" s="59">
        <v>48.45</v>
      </c>
      <c r="F21" s="33" t="s">
        <v>0</v>
      </c>
      <c r="G21" s="33" t="s">
        <v>1</v>
      </c>
      <c r="H21" s="16" t="s">
        <v>7</v>
      </c>
    </row>
    <row r="22" spans="2:8" x14ac:dyDescent="0.2">
      <c r="B22" s="58">
        <v>45687</v>
      </c>
      <c r="C22" s="31" t="s">
        <v>83</v>
      </c>
      <c r="D22" s="32">
        <v>54</v>
      </c>
      <c r="E22" s="59">
        <v>48.45</v>
      </c>
      <c r="F22" s="33" t="s">
        <v>0</v>
      </c>
      <c r="G22" s="33" t="s">
        <v>1</v>
      </c>
      <c r="H22" s="16" t="s">
        <v>7</v>
      </c>
    </row>
    <row r="23" spans="2:8" x14ac:dyDescent="0.2">
      <c r="B23" s="58">
        <v>45687</v>
      </c>
      <c r="C23" s="31" t="s">
        <v>84</v>
      </c>
      <c r="D23" s="32">
        <v>116</v>
      </c>
      <c r="E23" s="59">
        <v>48.55</v>
      </c>
      <c r="F23" s="33" t="s">
        <v>0</v>
      </c>
      <c r="G23" s="33" t="s">
        <v>1</v>
      </c>
      <c r="H23" s="16" t="s">
        <v>7</v>
      </c>
    </row>
    <row r="24" spans="2:8" x14ac:dyDescent="0.2">
      <c r="B24" s="58">
        <v>45687</v>
      </c>
      <c r="C24" s="31" t="s">
        <v>85</v>
      </c>
      <c r="D24" s="32">
        <v>84</v>
      </c>
      <c r="E24" s="59">
        <v>48.55</v>
      </c>
      <c r="F24" s="33" t="s">
        <v>0</v>
      </c>
      <c r="G24" s="33" t="s">
        <v>1</v>
      </c>
      <c r="H24" s="16" t="s">
        <v>7</v>
      </c>
    </row>
    <row r="25" spans="2:8" x14ac:dyDescent="0.2">
      <c r="B25" s="58">
        <v>45687</v>
      </c>
      <c r="C25" s="31" t="s">
        <v>86</v>
      </c>
      <c r="D25" s="32">
        <v>46</v>
      </c>
      <c r="E25" s="59">
        <v>49.15</v>
      </c>
      <c r="F25" s="33" t="s">
        <v>0</v>
      </c>
      <c r="G25" s="33" t="s">
        <v>1</v>
      </c>
      <c r="H25" s="16" t="s">
        <v>7</v>
      </c>
    </row>
    <row r="26" spans="2:8" x14ac:dyDescent="0.2">
      <c r="B26" s="58">
        <v>45687</v>
      </c>
      <c r="C26" s="31" t="s">
        <v>87</v>
      </c>
      <c r="D26" s="32">
        <v>154</v>
      </c>
      <c r="E26" s="59">
        <v>49.15</v>
      </c>
      <c r="F26" s="33" t="s">
        <v>0</v>
      </c>
      <c r="G26" s="33" t="s">
        <v>1</v>
      </c>
      <c r="H26" s="16" t="s">
        <v>7</v>
      </c>
    </row>
    <row r="27" spans="2:8" x14ac:dyDescent="0.2">
      <c r="B27" s="58">
        <v>45687</v>
      </c>
      <c r="C27" s="31" t="s">
        <v>73</v>
      </c>
      <c r="D27" s="32">
        <v>250</v>
      </c>
      <c r="E27" s="59">
        <v>49.05</v>
      </c>
      <c r="F27" s="33" t="s">
        <v>0</v>
      </c>
      <c r="G27" s="33" t="s">
        <v>1</v>
      </c>
      <c r="H27" s="16" t="s">
        <v>7</v>
      </c>
    </row>
  </sheetData>
  <mergeCells count="2">
    <mergeCell ref="B2:B3"/>
    <mergeCell ref="B4:D4"/>
  </mergeCells>
  <conditionalFormatting sqref="B6:H27">
    <cfRule type="notContainsBlanks" dxfId="1" priority="1">
      <formula>LEN(TRIM(B6))&gt;0</formula>
    </cfRule>
  </conditionalFormatting>
  <dataValidations count="1">
    <dataValidation type="list" allowBlank="1" showInputMessage="1" showErrorMessage="1" sqref="WVC981187 WLG981187 WBK981187 VRO981187 VHS981187 UXW981187 UOA981187 UEE981187 TUI981187 TKM981187 TAQ981187 SQU981187 SGY981187 RXC981187 RNG981187 RDK981187 QTO981187 QJS981187 PZW981187 PQA981187 PGE981187 OWI981187 OMM981187 OCQ981187 NSU981187 NIY981187 MZC981187 MPG981187 MFK981187 LVO981187 LLS981187 LBW981187 KSA981187 KIE981187 JYI981187 JOM981187 JEQ981187 IUU981187 IKY981187 IBC981187 HRG981187 HHK981187 GXO981187 GNS981187 GDW981187 FUA981187 FKE981187 FAI981187 EQM981187 EGQ981187 DWU981187 DMY981187 DDC981187 CTG981187 CJK981187 BZO981187 BPS981187 BFW981187 AWA981187 AME981187 ACI981187 SM981187 IQ981187 D981187 WVC915651 WLG915651 WBK915651 VRO915651 VHS915651 UXW915651 UOA915651 UEE915651 TUI915651 TKM915651 TAQ915651 SQU915651 SGY915651 RXC915651 RNG915651 RDK915651 QTO915651 QJS915651 PZW915651 PQA915651 PGE915651 OWI915651 OMM915651 OCQ915651 NSU915651 NIY915651 MZC915651 MPG915651 MFK915651 LVO915651 LLS915651 LBW915651 KSA915651 KIE915651 JYI915651 JOM915651 JEQ915651 IUU915651 IKY915651 IBC915651 HRG915651 HHK915651 GXO915651 GNS915651 GDW915651 FUA915651 FKE915651 FAI915651 EQM915651 EGQ915651 DWU915651 DMY915651 DDC915651 CTG915651 CJK915651 BZO915651 BPS915651 BFW915651 AWA915651 AME915651 ACI915651 SM915651 IQ915651 D915651 WVC850115 WLG850115 WBK850115 VRO850115 VHS850115 UXW850115 UOA850115 UEE850115 TUI850115 TKM850115 TAQ850115 SQU850115 SGY850115 RXC850115 RNG850115 RDK850115 QTO850115 QJS850115 PZW850115 PQA850115 PGE850115 OWI850115 OMM850115 OCQ850115 NSU850115 NIY850115 MZC850115 MPG850115 MFK850115 LVO850115 LLS850115 LBW850115 KSA850115 KIE850115 JYI850115 JOM850115 JEQ850115 IUU850115 IKY850115 IBC850115 HRG850115 HHK850115 GXO850115 GNS850115 GDW850115 FUA850115 FKE850115 FAI850115 EQM850115 EGQ850115 DWU850115 DMY850115 DDC850115 CTG850115 CJK850115 BZO850115 BPS850115 BFW850115 AWA850115 AME850115 ACI850115 SM850115 IQ850115 D850115 WVC784579 WLG784579 WBK784579 VRO784579 VHS784579 UXW784579 UOA784579 UEE784579 TUI784579 TKM784579 TAQ784579 SQU784579 SGY784579 RXC784579 RNG784579 RDK784579 QTO784579 QJS784579 PZW784579 PQA784579 PGE784579 OWI784579 OMM784579 OCQ784579 NSU784579 NIY784579 MZC784579 MPG784579 MFK784579 LVO784579 LLS784579 LBW784579 KSA784579 KIE784579 JYI784579 JOM784579 JEQ784579 IUU784579 IKY784579 IBC784579 HRG784579 HHK784579 GXO784579 GNS784579 GDW784579 FUA784579 FKE784579 FAI784579 EQM784579 EGQ784579 DWU784579 DMY784579 DDC784579 CTG784579 CJK784579 BZO784579 BPS784579 BFW784579 AWA784579 AME784579 ACI784579 SM784579 IQ784579 D784579 WVC719043 WLG719043 WBK719043 VRO719043 VHS719043 UXW719043 UOA719043 UEE719043 TUI719043 TKM719043 TAQ719043 SQU719043 SGY719043 RXC719043 RNG719043 RDK719043 QTO719043 QJS719043 PZW719043 PQA719043 PGE719043 OWI719043 OMM719043 OCQ719043 NSU719043 NIY719043 MZC719043 MPG719043 MFK719043 LVO719043 LLS719043 LBW719043 KSA719043 KIE719043 JYI719043 JOM719043 JEQ719043 IUU719043 IKY719043 IBC719043 HRG719043 HHK719043 GXO719043 GNS719043 GDW719043 FUA719043 FKE719043 FAI719043 EQM719043 EGQ719043 DWU719043 DMY719043 DDC719043 CTG719043 CJK719043 BZO719043 BPS719043 BFW719043 AWA719043 AME719043 ACI719043 SM719043 IQ719043 D719043 WVC653507 WLG653507 WBK653507 VRO653507 VHS653507 UXW653507 UOA653507 UEE653507 TUI653507 TKM653507 TAQ653507 SQU653507 SGY653507 RXC653507 RNG653507 RDK653507 QTO653507 QJS653507 PZW653507 PQA653507 PGE653507 OWI653507 OMM653507 OCQ653507 NSU653507 NIY653507 MZC653507 MPG653507 MFK653507 LVO653507 LLS653507 LBW653507 KSA653507 KIE653507 JYI653507 JOM653507 JEQ653507 IUU653507 IKY653507 IBC653507 HRG653507 HHK653507 GXO653507 GNS653507 GDW653507 FUA653507 FKE653507 FAI653507 EQM653507 EGQ653507 DWU653507 DMY653507 DDC653507 CTG653507 CJK653507 BZO653507 BPS653507 BFW653507 AWA653507 AME653507 ACI653507 SM653507 IQ653507 D653507 WVC587971 WLG587971 WBK587971 VRO587971 VHS587971 UXW587971 UOA587971 UEE587971 TUI587971 TKM587971 TAQ587971 SQU587971 SGY587971 RXC587971 RNG587971 RDK587971 QTO587971 QJS587971 PZW587971 PQA587971 PGE587971 OWI587971 OMM587971 OCQ587971 NSU587971 NIY587971 MZC587971 MPG587971 MFK587971 LVO587971 LLS587971 LBW587971 KSA587971 KIE587971 JYI587971 JOM587971 JEQ587971 IUU587971 IKY587971 IBC587971 HRG587971 HHK587971 GXO587971 GNS587971 GDW587971 FUA587971 FKE587971 FAI587971 EQM587971 EGQ587971 DWU587971 DMY587971 DDC587971 CTG587971 CJK587971 BZO587971 BPS587971 BFW587971 AWA587971 AME587971 ACI587971 SM587971 IQ587971 D587971 WVC522435 WLG522435 WBK522435 VRO522435 VHS522435 UXW522435 UOA522435 UEE522435 TUI522435 TKM522435 TAQ522435 SQU522435 SGY522435 RXC522435 RNG522435 RDK522435 QTO522435 QJS522435 PZW522435 PQA522435 PGE522435 OWI522435 OMM522435 OCQ522435 NSU522435 NIY522435 MZC522435 MPG522435 MFK522435 LVO522435 LLS522435 LBW522435 KSA522435 KIE522435 JYI522435 JOM522435 JEQ522435 IUU522435 IKY522435 IBC522435 HRG522435 HHK522435 GXO522435 GNS522435 GDW522435 FUA522435 FKE522435 FAI522435 EQM522435 EGQ522435 DWU522435 DMY522435 DDC522435 CTG522435 CJK522435 BZO522435 BPS522435 BFW522435 AWA522435 AME522435 ACI522435 SM522435 IQ522435 D522435 WVC456899 WLG456899 WBK456899 VRO456899 VHS456899 UXW456899 UOA456899 UEE456899 TUI456899 TKM456899 TAQ456899 SQU456899 SGY456899 RXC456899 RNG456899 RDK456899 QTO456899 QJS456899 PZW456899 PQA456899 PGE456899 OWI456899 OMM456899 OCQ456899 NSU456899 NIY456899 MZC456899 MPG456899 MFK456899 LVO456899 LLS456899 LBW456899 KSA456899 KIE456899 JYI456899 JOM456899 JEQ456899 IUU456899 IKY456899 IBC456899 HRG456899 HHK456899 GXO456899 GNS456899 GDW456899 FUA456899 FKE456899 FAI456899 EQM456899 EGQ456899 DWU456899 DMY456899 DDC456899 CTG456899 CJK456899 BZO456899 BPS456899 BFW456899 AWA456899 AME456899 ACI456899 SM456899 IQ456899 D456899 WVC391363 WLG391363 WBK391363 VRO391363 VHS391363 UXW391363 UOA391363 UEE391363 TUI391363 TKM391363 TAQ391363 SQU391363 SGY391363 RXC391363 RNG391363 RDK391363 QTO391363 QJS391363 PZW391363 PQA391363 PGE391363 OWI391363 OMM391363 OCQ391363 NSU391363 NIY391363 MZC391363 MPG391363 MFK391363 LVO391363 LLS391363 LBW391363 KSA391363 KIE391363 JYI391363 JOM391363 JEQ391363 IUU391363 IKY391363 IBC391363 HRG391363 HHK391363 GXO391363 GNS391363 GDW391363 FUA391363 FKE391363 FAI391363 EQM391363 EGQ391363 DWU391363 DMY391363 DDC391363 CTG391363 CJK391363 BZO391363 BPS391363 BFW391363 AWA391363 AME391363 ACI391363 SM391363 IQ391363 D391363 WVC325827 WLG325827 WBK325827 VRO325827 VHS325827 UXW325827 UOA325827 UEE325827 TUI325827 TKM325827 TAQ325827 SQU325827 SGY325827 RXC325827 RNG325827 RDK325827 QTO325827 QJS325827 PZW325827 PQA325827 PGE325827 OWI325827 OMM325827 OCQ325827 NSU325827 NIY325827 MZC325827 MPG325827 MFK325827 LVO325827 LLS325827 LBW325827 KSA325827 KIE325827 JYI325827 JOM325827 JEQ325827 IUU325827 IKY325827 IBC325827 HRG325827 HHK325827 GXO325827 GNS325827 GDW325827 FUA325827 FKE325827 FAI325827 EQM325827 EGQ325827 DWU325827 DMY325827 DDC325827 CTG325827 CJK325827 BZO325827 BPS325827 BFW325827 AWA325827 AME325827 ACI325827 SM325827 IQ325827 D325827 WVC260291 WLG260291 WBK260291 VRO260291 VHS260291 UXW260291 UOA260291 UEE260291 TUI260291 TKM260291 TAQ260291 SQU260291 SGY260291 RXC260291 RNG260291 RDK260291 QTO260291 QJS260291 PZW260291 PQA260291 PGE260291 OWI260291 OMM260291 OCQ260291 NSU260291 NIY260291 MZC260291 MPG260291 MFK260291 LVO260291 LLS260291 LBW260291 KSA260291 KIE260291 JYI260291 JOM260291 JEQ260291 IUU260291 IKY260291 IBC260291 HRG260291 HHK260291 GXO260291 GNS260291 GDW260291 FUA260291 FKE260291 FAI260291 EQM260291 EGQ260291 DWU260291 DMY260291 DDC260291 CTG260291 CJK260291 BZO260291 BPS260291 BFW260291 AWA260291 AME260291 ACI260291 SM260291 IQ260291 D260291 WVC194755 WLG194755 WBK194755 VRO194755 VHS194755 UXW194755 UOA194755 UEE194755 TUI194755 TKM194755 TAQ194755 SQU194755 SGY194755 RXC194755 RNG194755 RDK194755 QTO194755 QJS194755 PZW194755 PQA194755 PGE194755 OWI194755 OMM194755 OCQ194755 NSU194755 NIY194755 MZC194755 MPG194755 MFK194755 LVO194755 LLS194755 LBW194755 KSA194755 KIE194755 JYI194755 JOM194755 JEQ194755 IUU194755 IKY194755 IBC194755 HRG194755 HHK194755 GXO194755 GNS194755 GDW194755 FUA194755 FKE194755 FAI194755 EQM194755 EGQ194755 DWU194755 DMY194755 DDC194755 CTG194755 CJK194755 BZO194755 BPS194755 BFW194755 AWA194755 AME194755 ACI194755 SM194755 IQ194755 D194755 WVC129219 WLG129219 WBK129219 VRO129219 VHS129219 UXW129219 UOA129219 UEE129219 TUI129219 TKM129219 TAQ129219 SQU129219 SGY129219 RXC129219 RNG129219 RDK129219 QTO129219 QJS129219 PZW129219 PQA129219 PGE129219 OWI129219 OMM129219 OCQ129219 NSU129219 NIY129219 MZC129219 MPG129219 MFK129219 LVO129219 LLS129219 LBW129219 KSA129219 KIE129219 JYI129219 JOM129219 JEQ129219 IUU129219 IKY129219 IBC129219 HRG129219 HHK129219 GXO129219 GNS129219 GDW129219 FUA129219 FKE129219 FAI129219 EQM129219 EGQ129219 DWU129219 DMY129219 DDC129219 CTG129219 CJK129219 BZO129219 BPS129219 BFW129219 AWA129219 AME129219 ACI129219 SM129219 IQ129219 D129219 WVC63683 WLG63683 WBK63683 VRO63683 VHS63683 UXW63683 UOA63683 UEE63683 TUI63683 TKM63683 TAQ63683 SQU63683 SGY63683 RXC63683 RNG63683 RDK63683 QTO63683 QJS63683 PZW63683 PQA63683 PGE63683 OWI63683 OMM63683 OCQ63683 NSU63683 NIY63683 MZC63683 MPG63683 MFK63683 LVO63683 LLS63683 LBW63683 KSA63683 KIE63683 JYI63683 JOM63683 JEQ63683 IUU63683 IKY63683 IBC63683 HRG63683 HHK63683 GXO63683 GNS63683 GDW63683 FUA63683 FKE63683 FAI63683 EQM63683 EGQ63683 DWU63683 DMY63683 DDC63683 CTG63683 CJK63683 BZO63683 BPS63683 BFW63683 AWA63683 AME63683 ACI63683 SM63683 IQ63683 D63683" xr:uid="{F847B68E-8322-4621-B336-700082CDAB9A}">
      <formula1>#REF!</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DF3C-B97B-42D1-9402-B1A9C395B506}">
  <dimension ref="A1:DJ23"/>
  <sheetViews>
    <sheetView showGridLines="0" zoomScaleNormal="100" workbookViewId="0"/>
  </sheetViews>
  <sheetFormatPr defaultColWidth="4" defaultRowHeight="12.75" x14ac:dyDescent="0.2"/>
  <cols>
    <col min="1" max="1" width="4" style="6" bestFit="1" customWidth="1"/>
    <col min="2" max="2" width="27.140625" style="1" customWidth="1"/>
    <col min="3" max="3" width="17.85546875" style="1" customWidth="1"/>
    <col min="4" max="4" width="16.7109375" style="1" customWidth="1"/>
    <col min="5" max="5" width="16.85546875" style="6" customWidth="1"/>
    <col min="6" max="6" width="20.140625" style="6" customWidth="1"/>
    <col min="7" max="7" width="18.7109375" style="6" customWidth="1"/>
    <col min="8" max="8" width="13" style="6" customWidth="1"/>
    <col min="9" max="9" width="15.28515625" style="1" bestFit="1" customWidth="1"/>
    <col min="10" max="10" width="25.7109375" style="6" bestFit="1" customWidth="1"/>
    <col min="11" max="15" width="9.140625" style="6" customWidth="1"/>
    <col min="16" max="16" width="30.7109375" style="6" bestFit="1" customWidth="1"/>
    <col min="17" max="17" width="15.28515625" style="6" customWidth="1"/>
    <col min="18" max="18" width="20.5703125" style="6" bestFit="1" customWidth="1"/>
    <col min="19" max="113" width="9.140625" style="6" customWidth="1"/>
    <col min="114" max="239" width="9.140625" style="1" customWidth="1"/>
    <col min="240" max="240" width="3" style="1" bestFit="1" customWidth="1"/>
    <col min="241" max="241" width="10.140625" style="1" bestFit="1" customWidth="1"/>
    <col min="242" max="242" width="36.5703125" style="1" bestFit="1" customWidth="1"/>
    <col min="243" max="243" width="18.5703125" style="1" customWidth="1"/>
    <col min="244" max="244" width="17.140625" style="1" customWidth="1"/>
    <col min="245" max="248" width="4" style="1"/>
    <col min="249" max="249" width="4" style="1" bestFit="1" customWidth="1"/>
    <col min="250" max="250" width="32.42578125" style="1" customWidth="1"/>
    <col min="251" max="251" width="16.7109375" style="1" customWidth="1"/>
    <col min="252" max="252" width="16.85546875" style="1" customWidth="1"/>
    <col min="253" max="253" width="20.140625" style="1" customWidth="1"/>
    <col min="254" max="254" width="18.7109375" style="1" customWidth="1"/>
    <col min="255" max="256" width="9.140625" style="1" customWidth="1"/>
    <col min="257" max="257" width="12.5703125" style="1" bestFit="1" customWidth="1"/>
    <col min="258" max="262" width="9.140625" style="1" customWidth="1"/>
    <col min="263" max="263" width="30.7109375" style="1" bestFit="1" customWidth="1"/>
    <col min="264" max="264" width="15.28515625" style="1" customWidth="1"/>
    <col min="265" max="265" width="20.5703125" style="1" bestFit="1" customWidth="1"/>
    <col min="266" max="266" width="11.7109375" style="1" customWidth="1"/>
    <col min="267" max="267" width="15.85546875" style="1" bestFit="1" customWidth="1"/>
    <col min="268" max="268" width="26.42578125" style="1" bestFit="1" customWidth="1"/>
    <col min="269" max="269" width="22.140625" style="1" bestFit="1" customWidth="1"/>
    <col min="270" max="270" width="9.140625" style="1" customWidth="1"/>
    <col min="271" max="271" width="10.7109375" style="1" customWidth="1"/>
    <col min="272" max="495" width="9.140625" style="1" customWidth="1"/>
    <col min="496" max="496" width="3" style="1" bestFit="1" customWidth="1"/>
    <col min="497" max="497" width="10.140625" style="1" bestFit="1" customWidth="1"/>
    <col min="498" max="498" width="36.5703125" style="1" bestFit="1" customWidth="1"/>
    <col min="499" max="499" width="18.5703125" style="1" customWidth="1"/>
    <col min="500" max="500" width="17.140625" style="1" customWidth="1"/>
    <col min="501" max="504" width="4" style="1"/>
    <col min="505" max="505" width="4" style="1" bestFit="1" customWidth="1"/>
    <col min="506" max="506" width="32.42578125" style="1" customWidth="1"/>
    <col min="507" max="507" width="16.7109375" style="1" customWidth="1"/>
    <col min="508" max="508" width="16.85546875" style="1" customWidth="1"/>
    <col min="509" max="509" width="20.140625" style="1" customWidth="1"/>
    <col min="510" max="510" width="18.7109375" style="1" customWidth="1"/>
    <col min="511" max="512" width="9.140625" style="1" customWidth="1"/>
    <col min="513" max="513" width="12.5703125" style="1" bestFit="1" customWidth="1"/>
    <col min="514" max="518" width="9.140625" style="1" customWidth="1"/>
    <col min="519" max="519" width="30.7109375" style="1" bestFit="1" customWidth="1"/>
    <col min="520" max="520" width="15.28515625" style="1" customWidth="1"/>
    <col min="521" max="521" width="20.5703125" style="1" bestFit="1" customWidth="1"/>
    <col min="522" max="522" width="11.7109375" style="1" customWidth="1"/>
    <col min="523" max="523" width="15.85546875" style="1" bestFit="1" customWidth="1"/>
    <col min="524" max="524" width="26.42578125" style="1" bestFit="1" customWidth="1"/>
    <col min="525" max="525" width="22.140625" style="1" bestFit="1" customWidth="1"/>
    <col min="526" max="526" width="9.140625" style="1" customWidth="1"/>
    <col min="527" max="527" width="10.7109375" style="1" customWidth="1"/>
    <col min="528" max="751" width="9.140625" style="1" customWidth="1"/>
    <col min="752" max="752" width="3" style="1" bestFit="1" customWidth="1"/>
    <col min="753" max="753" width="10.140625" style="1" bestFit="1" customWidth="1"/>
    <col min="754" max="754" width="36.5703125" style="1" bestFit="1" customWidth="1"/>
    <col min="755" max="755" width="18.5703125" style="1" customWidth="1"/>
    <col min="756" max="756" width="17.140625" style="1" customWidth="1"/>
    <col min="757" max="760" width="4" style="1"/>
    <col min="761" max="761" width="4" style="1" bestFit="1" customWidth="1"/>
    <col min="762" max="762" width="32.42578125" style="1" customWidth="1"/>
    <col min="763" max="763" width="16.7109375" style="1" customWidth="1"/>
    <col min="764" max="764" width="16.85546875" style="1" customWidth="1"/>
    <col min="765" max="765" width="20.140625" style="1" customWidth="1"/>
    <col min="766" max="766" width="18.7109375" style="1" customWidth="1"/>
    <col min="767" max="768" width="9.140625" style="1" customWidth="1"/>
    <col min="769" max="769" width="12.5703125" style="1" bestFit="1" customWidth="1"/>
    <col min="770" max="774" width="9.140625" style="1" customWidth="1"/>
    <col min="775" max="775" width="30.7109375" style="1" bestFit="1" customWidth="1"/>
    <col min="776" max="776" width="15.28515625" style="1" customWidth="1"/>
    <col min="777" max="777" width="20.5703125" style="1" bestFit="1" customWidth="1"/>
    <col min="778" max="778" width="11.7109375" style="1" customWidth="1"/>
    <col min="779" max="779" width="15.85546875" style="1" bestFit="1" customWidth="1"/>
    <col min="780" max="780" width="26.42578125" style="1" bestFit="1" customWidth="1"/>
    <col min="781" max="781" width="22.140625" style="1" bestFit="1" customWidth="1"/>
    <col min="782" max="782" width="9.140625" style="1" customWidth="1"/>
    <col min="783" max="783" width="10.7109375" style="1" customWidth="1"/>
    <col min="784" max="1007" width="9.140625" style="1" customWidth="1"/>
    <col min="1008" max="1008" width="3" style="1" bestFit="1" customWidth="1"/>
    <col min="1009" max="1009" width="10.140625" style="1" bestFit="1" customWidth="1"/>
    <col min="1010" max="1010" width="36.5703125" style="1" bestFit="1" customWidth="1"/>
    <col min="1011" max="1011" width="18.5703125" style="1" customWidth="1"/>
    <col min="1012" max="1012" width="17.140625" style="1" customWidth="1"/>
    <col min="1013" max="1016" width="4" style="1"/>
    <col min="1017" max="1017" width="4" style="1" bestFit="1" customWidth="1"/>
    <col min="1018" max="1018" width="32.42578125" style="1" customWidth="1"/>
    <col min="1019" max="1019" width="16.7109375" style="1" customWidth="1"/>
    <col min="1020" max="1020" width="16.85546875" style="1" customWidth="1"/>
    <col min="1021" max="1021" width="20.140625" style="1" customWidth="1"/>
    <col min="1022" max="1022" width="18.7109375" style="1" customWidth="1"/>
    <col min="1023" max="1024" width="9.140625" style="1" customWidth="1"/>
    <col min="1025" max="1025" width="12.5703125" style="1" bestFit="1" customWidth="1"/>
    <col min="1026" max="1030" width="9.140625" style="1" customWidth="1"/>
    <col min="1031" max="1031" width="30.7109375" style="1" bestFit="1" customWidth="1"/>
    <col min="1032" max="1032" width="15.28515625" style="1" customWidth="1"/>
    <col min="1033" max="1033" width="20.5703125" style="1" bestFit="1" customWidth="1"/>
    <col min="1034" max="1034" width="11.7109375" style="1" customWidth="1"/>
    <col min="1035" max="1035" width="15.85546875" style="1" bestFit="1" customWidth="1"/>
    <col min="1036" max="1036" width="26.42578125" style="1" bestFit="1" customWidth="1"/>
    <col min="1037" max="1037" width="22.140625" style="1" bestFit="1" customWidth="1"/>
    <col min="1038" max="1038" width="9.140625" style="1" customWidth="1"/>
    <col min="1039" max="1039" width="10.7109375" style="1" customWidth="1"/>
    <col min="1040" max="1263" width="9.140625" style="1" customWidth="1"/>
    <col min="1264" max="1264" width="3" style="1" bestFit="1" customWidth="1"/>
    <col min="1265" max="1265" width="10.140625" style="1" bestFit="1" customWidth="1"/>
    <col min="1266" max="1266" width="36.5703125" style="1" bestFit="1" customWidth="1"/>
    <col min="1267" max="1267" width="18.5703125" style="1" customWidth="1"/>
    <col min="1268" max="1268" width="17.140625" style="1" customWidth="1"/>
    <col min="1269" max="1272" width="4" style="1"/>
    <col min="1273" max="1273" width="4" style="1" bestFit="1" customWidth="1"/>
    <col min="1274" max="1274" width="32.42578125" style="1" customWidth="1"/>
    <col min="1275" max="1275" width="16.7109375" style="1" customWidth="1"/>
    <col min="1276" max="1276" width="16.85546875" style="1" customWidth="1"/>
    <col min="1277" max="1277" width="20.140625" style="1" customWidth="1"/>
    <col min="1278" max="1278" width="18.7109375" style="1" customWidth="1"/>
    <col min="1279" max="1280" width="9.140625" style="1" customWidth="1"/>
    <col min="1281" max="1281" width="12.5703125" style="1" bestFit="1" customWidth="1"/>
    <col min="1282" max="1286" width="9.140625" style="1" customWidth="1"/>
    <col min="1287" max="1287" width="30.7109375" style="1" bestFit="1" customWidth="1"/>
    <col min="1288" max="1288" width="15.28515625" style="1" customWidth="1"/>
    <col min="1289" max="1289" width="20.5703125" style="1" bestFit="1" customWidth="1"/>
    <col min="1290" max="1290" width="11.7109375" style="1" customWidth="1"/>
    <col min="1291" max="1291" width="15.85546875" style="1" bestFit="1" customWidth="1"/>
    <col min="1292" max="1292" width="26.42578125" style="1" bestFit="1" customWidth="1"/>
    <col min="1293" max="1293" width="22.140625" style="1" bestFit="1" customWidth="1"/>
    <col min="1294" max="1294" width="9.140625" style="1" customWidth="1"/>
    <col min="1295" max="1295" width="10.7109375" style="1" customWidth="1"/>
    <col min="1296" max="1519" width="9.140625" style="1" customWidth="1"/>
    <col min="1520" max="1520" width="3" style="1" bestFit="1" customWidth="1"/>
    <col min="1521" max="1521" width="10.140625" style="1" bestFit="1" customWidth="1"/>
    <col min="1522" max="1522" width="36.5703125" style="1" bestFit="1" customWidth="1"/>
    <col min="1523" max="1523" width="18.5703125" style="1" customWidth="1"/>
    <col min="1524" max="1524" width="17.140625" style="1" customWidth="1"/>
    <col min="1525" max="1528" width="4" style="1"/>
    <col min="1529" max="1529" width="4" style="1" bestFit="1" customWidth="1"/>
    <col min="1530" max="1530" width="32.42578125" style="1" customWidth="1"/>
    <col min="1531" max="1531" width="16.7109375" style="1" customWidth="1"/>
    <col min="1532" max="1532" width="16.85546875" style="1" customWidth="1"/>
    <col min="1533" max="1533" width="20.140625" style="1" customWidth="1"/>
    <col min="1534" max="1534" width="18.7109375" style="1" customWidth="1"/>
    <col min="1535" max="1536" width="9.140625" style="1" customWidth="1"/>
    <col min="1537" max="1537" width="12.5703125" style="1" bestFit="1" customWidth="1"/>
    <col min="1538" max="1542" width="9.140625" style="1" customWidth="1"/>
    <col min="1543" max="1543" width="30.7109375" style="1" bestFit="1" customWidth="1"/>
    <col min="1544" max="1544" width="15.28515625" style="1" customWidth="1"/>
    <col min="1545" max="1545" width="20.5703125" style="1" bestFit="1" customWidth="1"/>
    <col min="1546" max="1546" width="11.7109375" style="1" customWidth="1"/>
    <col min="1547" max="1547" width="15.85546875" style="1" bestFit="1" customWidth="1"/>
    <col min="1548" max="1548" width="26.42578125" style="1" bestFit="1" customWidth="1"/>
    <col min="1549" max="1549" width="22.140625" style="1" bestFit="1" customWidth="1"/>
    <col min="1550" max="1550" width="9.140625" style="1" customWidth="1"/>
    <col min="1551" max="1551" width="10.7109375" style="1" customWidth="1"/>
    <col min="1552" max="1775" width="9.140625" style="1" customWidth="1"/>
    <col min="1776" max="1776" width="3" style="1" bestFit="1" customWidth="1"/>
    <col min="1777" max="1777" width="10.140625" style="1" bestFit="1" customWidth="1"/>
    <col min="1778" max="1778" width="36.5703125" style="1" bestFit="1" customWidth="1"/>
    <col min="1779" max="1779" width="18.5703125" style="1" customWidth="1"/>
    <col min="1780" max="1780" width="17.140625" style="1" customWidth="1"/>
    <col min="1781" max="1784" width="4" style="1"/>
    <col min="1785" max="1785" width="4" style="1" bestFit="1" customWidth="1"/>
    <col min="1786" max="1786" width="32.42578125" style="1" customWidth="1"/>
    <col min="1787" max="1787" width="16.7109375" style="1" customWidth="1"/>
    <col min="1788" max="1788" width="16.85546875" style="1" customWidth="1"/>
    <col min="1789" max="1789" width="20.140625" style="1" customWidth="1"/>
    <col min="1790" max="1790" width="18.7109375" style="1" customWidth="1"/>
    <col min="1791" max="1792" width="9.140625" style="1" customWidth="1"/>
    <col min="1793" max="1793" width="12.5703125" style="1" bestFit="1" customWidth="1"/>
    <col min="1794" max="1798" width="9.140625" style="1" customWidth="1"/>
    <col min="1799" max="1799" width="30.7109375" style="1" bestFit="1" customWidth="1"/>
    <col min="1800" max="1800" width="15.28515625" style="1" customWidth="1"/>
    <col min="1801" max="1801" width="20.5703125" style="1" bestFit="1" customWidth="1"/>
    <col min="1802" max="1802" width="11.7109375" style="1" customWidth="1"/>
    <col min="1803" max="1803" width="15.85546875" style="1" bestFit="1" customWidth="1"/>
    <col min="1804" max="1804" width="26.42578125" style="1" bestFit="1" customWidth="1"/>
    <col min="1805" max="1805" width="22.140625" style="1" bestFit="1" customWidth="1"/>
    <col min="1806" max="1806" width="9.140625" style="1" customWidth="1"/>
    <col min="1807" max="1807" width="10.7109375" style="1" customWidth="1"/>
    <col min="1808" max="2031" width="9.140625" style="1" customWidth="1"/>
    <col min="2032" max="2032" width="3" style="1" bestFit="1" customWidth="1"/>
    <col min="2033" max="2033" width="10.140625" style="1" bestFit="1" customWidth="1"/>
    <col min="2034" max="2034" width="36.5703125" style="1" bestFit="1" customWidth="1"/>
    <col min="2035" max="2035" width="18.5703125" style="1" customWidth="1"/>
    <col min="2036" max="2036" width="17.140625" style="1" customWidth="1"/>
    <col min="2037" max="2040" width="4" style="1"/>
    <col min="2041" max="2041" width="4" style="1" bestFit="1" customWidth="1"/>
    <col min="2042" max="2042" width="32.42578125" style="1" customWidth="1"/>
    <col min="2043" max="2043" width="16.7109375" style="1" customWidth="1"/>
    <col min="2044" max="2044" width="16.85546875" style="1" customWidth="1"/>
    <col min="2045" max="2045" width="20.140625" style="1" customWidth="1"/>
    <col min="2046" max="2046" width="18.7109375" style="1" customWidth="1"/>
    <col min="2047" max="2048" width="9.140625" style="1" customWidth="1"/>
    <col min="2049" max="2049" width="12.5703125" style="1" bestFit="1" customWidth="1"/>
    <col min="2050" max="2054" width="9.140625" style="1" customWidth="1"/>
    <col min="2055" max="2055" width="30.7109375" style="1" bestFit="1" customWidth="1"/>
    <col min="2056" max="2056" width="15.28515625" style="1" customWidth="1"/>
    <col min="2057" max="2057" width="20.5703125" style="1" bestFit="1" customWidth="1"/>
    <col min="2058" max="2058" width="11.7109375" style="1" customWidth="1"/>
    <col min="2059" max="2059" width="15.85546875" style="1" bestFit="1" customWidth="1"/>
    <col min="2060" max="2060" width="26.42578125" style="1" bestFit="1" customWidth="1"/>
    <col min="2061" max="2061" width="22.140625" style="1" bestFit="1" customWidth="1"/>
    <col min="2062" max="2062" width="9.140625" style="1" customWidth="1"/>
    <col min="2063" max="2063" width="10.7109375" style="1" customWidth="1"/>
    <col min="2064" max="2287" width="9.140625" style="1" customWidth="1"/>
    <col min="2288" max="2288" width="3" style="1" bestFit="1" customWidth="1"/>
    <col min="2289" max="2289" width="10.140625" style="1" bestFit="1" customWidth="1"/>
    <col min="2290" max="2290" width="36.5703125" style="1" bestFit="1" customWidth="1"/>
    <col min="2291" max="2291" width="18.5703125" style="1" customWidth="1"/>
    <col min="2292" max="2292" width="17.140625" style="1" customWidth="1"/>
    <col min="2293" max="2296" width="4" style="1"/>
    <col min="2297" max="2297" width="4" style="1" bestFit="1" customWidth="1"/>
    <col min="2298" max="2298" width="32.42578125" style="1" customWidth="1"/>
    <col min="2299" max="2299" width="16.7109375" style="1" customWidth="1"/>
    <col min="2300" max="2300" width="16.85546875" style="1" customWidth="1"/>
    <col min="2301" max="2301" width="20.140625" style="1" customWidth="1"/>
    <col min="2302" max="2302" width="18.7109375" style="1" customWidth="1"/>
    <col min="2303" max="2304" width="9.140625" style="1" customWidth="1"/>
    <col min="2305" max="2305" width="12.5703125" style="1" bestFit="1" customWidth="1"/>
    <col min="2306" max="2310" width="9.140625" style="1" customWidth="1"/>
    <col min="2311" max="2311" width="30.7109375" style="1" bestFit="1" customWidth="1"/>
    <col min="2312" max="2312" width="15.28515625" style="1" customWidth="1"/>
    <col min="2313" max="2313" width="20.5703125" style="1" bestFit="1" customWidth="1"/>
    <col min="2314" max="2314" width="11.7109375" style="1" customWidth="1"/>
    <col min="2315" max="2315" width="15.85546875" style="1" bestFit="1" customWidth="1"/>
    <col min="2316" max="2316" width="26.42578125" style="1" bestFit="1" customWidth="1"/>
    <col min="2317" max="2317" width="22.140625" style="1" bestFit="1" customWidth="1"/>
    <col min="2318" max="2318" width="9.140625" style="1" customWidth="1"/>
    <col min="2319" max="2319" width="10.7109375" style="1" customWidth="1"/>
    <col min="2320" max="2543" width="9.140625" style="1" customWidth="1"/>
    <col min="2544" max="2544" width="3" style="1" bestFit="1" customWidth="1"/>
    <col min="2545" max="2545" width="10.140625" style="1" bestFit="1" customWidth="1"/>
    <col min="2546" max="2546" width="36.5703125" style="1" bestFit="1" customWidth="1"/>
    <col min="2547" max="2547" width="18.5703125" style="1" customWidth="1"/>
    <col min="2548" max="2548" width="17.140625" style="1" customWidth="1"/>
    <col min="2549" max="2552" width="4" style="1"/>
    <col min="2553" max="2553" width="4" style="1" bestFit="1" customWidth="1"/>
    <col min="2554" max="2554" width="32.42578125" style="1" customWidth="1"/>
    <col min="2555" max="2555" width="16.7109375" style="1" customWidth="1"/>
    <col min="2556" max="2556" width="16.85546875" style="1" customWidth="1"/>
    <col min="2557" max="2557" width="20.140625" style="1" customWidth="1"/>
    <col min="2558" max="2558" width="18.7109375" style="1" customWidth="1"/>
    <col min="2559" max="2560" width="9.140625" style="1" customWidth="1"/>
    <col min="2561" max="2561" width="12.5703125" style="1" bestFit="1" customWidth="1"/>
    <col min="2562" max="2566" width="9.140625" style="1" customWidth="1"/>
    <col min="2567" max="2567" width="30.7109375" style="1" bestFit="1" customWidth="1"/>
    <col min="2568" max="2568" width="15.28515625" style="1" customWidth="1"/>
    <col min="2569" max="2569" width="20.5703125" style="1" bestFit="1" customWidth="1"/>
    <col min="2570" max="2570" width="11.7109375" style="1" customWidth="1"/>
    <col min="2571" max="2571" width="15.85546875" style="1" bestFit="1" customWidth="1"/>
    <col min="2572" max="2572" width="26.42578125" style="1" bestFit="1" customWidth="1"/>
    <col min="2573" max="2573" width="22.140625" style="1" bestFit="1" customWidth="1"/>
    <col min="2574" max="2574" width="9.140625" style="1" customWidth="1"/>
    <col min="2575" max="2575" width="10.7109375" style="1" customWidth="1"/>
    <col min="2576" max="2799" width="9.140625" style="1" customWidth="1"/>
    <col min="2800" max="2800" width="3" style="1" bestFit="1" customWidth="1"/>
    <col min="2801" max="2801" width="10.140625" style="1" bestFit="1" customWidth="1"/>
    <col min="2802" max="2802" width="36.5703125" style="1" bestFit="1" customWidth="1"/>
    <col min="2803" max="2803" width="18.5703125" style="1" customWidth="1"/>
    <col min="2804" max="2804" width="17.140625" style="1" customWidth="1"/>
    <col min="2805" max="2808" width="4" style="1"/>
    <col min="2809" max="2809" width="4" style="1" bestFit="1" customWidth="1"/>
    <col min="2810" max="2810" width="32.42578125" style="1" customWidth="1"/>
    <col min="2811" max="2811" width="16.7109375" style="1" customWidth="1"/>
    <col min="2812" max="2812" width="16.85546875" style="1" customWidth="1"/>
    <col min="2813" max="2813" width="20.140625" style="1" customWidth="1"/>
    <col min="2814" max="2814" width="18.7109375" style="1" customWidth="1"/>
    <col min="2815" max="2816" width="9.140625" style="1" customWidth="1"/>
    <col min="2817" max="2817" width="12.5703125" style="1" bestFit="1" customWidth="1"/>
    <col min="2818" max="2822" width="9.140625" style="1" customWidth="1"/>
    <col min="2823" max="2823" width="30.7109375" style="1" bestFit="1" customWidth="1"/>
    <col min="2824" max="2824" width="15.28515625" style="1" customWidth="1"/>
    <col min="2825" max="2825" width="20.5703125" style="1" bestFit="1" customWidth="1"/>
    <col min="2826" max="2826" width="11.7109375" style="1" customWidth="1"/>
    <col min="2827" max="2827" width="15.85546875" style="1" bestFit="1" customWidth="1"/>
    <col min="2828" max="2828" width="26.42578125" style="1" bestFit="1" customWidth="1"/>
    <col min="2829" max="2829" width="22.140625" style="1" bestFit="1" customWidth="1"/>
    <col min="2830" max="2830" width="9.140625" style="1" customWidth="1"/>
    <col min="2831" max="2831" width="10.7109375" style="1" customWidth="1"/>
    <col min="2832" max="3055" width="9.140625" style="1" customWidth="1"/>
    <col min="3056" max="3056" width="3" style="1" bestFit="1" customWidth="1"/>
    <col min="3057" max="3057" width="10.140625" style="1" bestFit="1" customWidth="1"/>
    <col min="3058" max="3058" width="36.5703125" style="1" bestFit="1" customWidth="1"/>
    <col min="3059" max="3059" width="18.5703125" style="1" customWidth="1"/>
    <col min="3060" max="3060" width="17.140625" style="1" customWidth="1"/>
    <col min="3061" max="3064" width="4" style="1"/>
    <col min="3065" max="3065" width="4" style="1" bestFit="1" customWidth="1"/>
    <col min="3066" max="3066" width="32.42578125" style="1" customWidth="1"/>
    <col min="3067" max="3067" width="16.7109375" style="1" customWidth="1"/>
    <col min="3068" max="3068" width="16.85546875" style="1" customWidth="1"/>
    <col min="3069" max="3069" width="20.140625" style="1" customWidth="1"/>
    <col min="3070" max="3070" width="18.7109375" style="1" customWidth="1"/>
    <col min="3071" max="3072" width="9.140625" style="1" customWidth="1"/>
    <col min="3073" max="3073" width="12.5703125" style="1" bestFit="1" customWidth="1"/>
    <col min="3074" max="3078" width="9.140625" style="1" customWidth="1"/>
    <col min="3079" max="3079" width="30.7109375" style="1" bestFit="1" customWidth="1"/>
    <col min="3080" max="3080" width="15.28515625" style="1" customWidth="1"/>
    <col min="3081" max="3081" width="20.5703125" style="1" bestFit="1" customWidth="1"/>
    <col min="3082" max="3082" width="11.7109375" style="1" customWidth="1"/>
    <col min="3083" max="3083" width="15.85546875" style="1" bestFit="1" customWidth="1"/>
    <col min="3084" max="3084" width="26.42578125" style="1" bestFit="1" customWidth="1"/>
    <col min="3085" max="3085" width="22.140625" style="1" bestFit="1" customWidth="1"/>
    <col min="3086" max="3086" width="9.140625" style="1" customWidth="1"/>
    <col min="3087" max="3087" width="10.7109375" style="1" customWidth="1"/>
    <col min="3088" max="3311" width="9.140625" style="1" customWidth="1"/>
    <col min="3312" max="3312" width="3" style="1" bestFit="1" customWidth="1"/>
    <col min="3313" max="3313" width="10.140625" style="1" bestFit="1" customWidth="1"/>
    <col min="3314" max="3314" width="36.5703125" style="1" bestFit="1" customWidth="1"/>
    <col min="3315" max="3315" width="18.5703125" style="1" customWidth="1"/>
    <col min="3316" max="3316" width="17.140625" style="1" customWidth="1"/>
    <col min="3317" max="3320" width="4" style="1"/>
    <col min="3321" max="3321" width="4" style="1" bestFit="1" customWidth="1"/>
    <col min="3322" max="3322" width="32.42578125" style="1" customWidth="1"/>
    <col min="3323" max="3323" width="16.7109375" style="1" customWidth="1"/>
    <col min="3324" max="3324" width="16.85546875" style="1" customWidth="1"/>
    <col min="3325" max="3325" width="20.140625" style="1" customWidth="1"/>
    <col min="3326" max="3326" width="18.7109375" style="1" customWidth="1"/>
    <col min="3327" max="3328" width="9.140625" style="1" customWidth="1"/>
    <col min="3329" max="3329" width="12.5703125" style="1" bestFit="1" customWidth="1"/>
    <col min="3330" max="3334" width="9.140625" style="1" customWidth="1"/>
    <col min="3335" max="3335" width="30.7109375" style="1" bestFit="1" customWidth="1"/>
    <col min="3336" max="3336" width="15.28515625" style="1" customWidth="1"/>
    <col min="3337" max="3337" width="20.5703125" style="1" bestFit="1" customWidth="1"/>
    <col min="3338" max="3338" width="11.7109375" style="1" customWidth="1"/>
    <col min="3339" max="3339" width="15.85546875" style="1" bestFit="1" customWidth="1"/>
    <col min="3340" max="3340" width="26.42578125" style="1" bestFit="1" customWidth="1"/>
    <col min="3341" max="3341" width="22.140625" style="1" bestFit="1" customWidth="1"/>
    <col min="3342" max="3342" width="9.140625" style="1" customWidth="1"/>
    <col min="3343" max="3343" width="10.7109375" style="1" customWidth="1"/>
    <col min="3344" max="3567" width="9.140625" style="1" customWidth="1"/>
    <col min="3568" max="3568" width="3" style="1" bestFit="1" customWidth="1"/>
    <col min="3569" max="3569" width="10.140625" style="1" bestFit="1" customWidth="1"/>
    <col min="3570" max="3570" width="36.5703125" style="1" bestFit="1" customWidth="1"/>
    <col min="3571" max="3571" width="18.5703125" style="1" customWidth="1"/>
    <col min="3572" max="3572" width="17.140625" style="1" customWidth="1"/>
    <col min="3573" max="3576" width="4" style="1"/>
    <col min="3577" max="3577" width="4" style="1" bestFit="1" customWidth="1"/>
    <col min="3578" max="3578" width="32.42578125" style="1" customWidth="1"/>
    <col min="3579" max="3579" width="16.7109375" style="1" customWidth="1"/>
    <col min="3580" max="3580" width="16.85546875" style="1" customWidth="1"/>
    <col min="3581" max="3581" width="20.140625" style="1" customWidth="1"/>
    <col min="3582" max="3582" width="18.7109375" style="1" customWidth="1"/>
    <col min="3583" max="3584" width="9.140625" style="1" customWidth="1"/>
    <col min="3585" max="3585" width="12.5703125" style="1" bestFit="1" customWidth="1"/>
    <col min="3586" max="3590" width="9.140625" style="1" customWidth="1"/>
    <col min="3591" max="3591" width="30.7109375" style="1" bestFit="1" customWidth="1"/>
    <col min="3592" max="3592" width="15.28515625" style="1" customWidth="1"/>
    <col min="3593" max="3593" width="20.5703125" style="1" bestFit="1" customWidth="1"/>
    <col min="3594" max="3594" width="11.7109375" style="1" customWidth="1"/>
    <col min="3595" max="3595" width="15.85546875" style="1" bestFit="1" customWidth="1"/>
    <col min="3596" max="3596" width="26.42578125" style="1" bestFit="1" customWidth="1"/>
    <col min="3597" max="3597" width="22.140625" style="1" bestFit="1" customWidth="1"/>
    <col min="3598" max="3598" width="9.140625" style="1" customWidth="1"/>
    <col min="3599" max="3599" width="10.7109375" style="1" customWidth="1"/>
    <col min="3600" max="3823" width="9.140625" style="1" customWidth="1"/>
    <col min="3824" max="3824" width="3" style="1" bestFit="1" customWidth="1"/>
    <col min="3825" max="3825" width="10.140625" style="1" bestFit="1" customWidth="1"/>
    <col min="3826" max="3826" width="36.5703125" style="1" bestFit="1" customWidth="1"/>
    <col min="3827" max="3827" width="18.5703125" style="1" customWidth="1"/>
    <col min="3828" max="3828" width="17.140625" style="1" customWidth="1"/>
    <col min="3829" max="3832" width="4" style="1"/>
    <col min="3833" max="3833" width="4" style="1" bestFit="1" customWidth="1"/>
    <col min="3834" max="3834" width="32.42578125" style="1" customWidth="1"/>
    <col min="3835" max="3835" width="16.7109375" style="1" customWidth="1"/>
    <col min="3836" max="3836" width="16.85546875" style="1" customWidth="1"/>
    <col min="3837" max="3837" width="20.140625" style="1" customWidth="1"/>
    <col min="3838" max="3838" width="18.7109375" style="1" customWidth="1"/>
    <col min="3839" max="3840" width="9.140625" style="1" customWidth="1"/>
    <col min="3841" max="3841" width="12.5703125" style="1" bestFit="1" customWidth="1"/>
    <col min="3842" max="3846" width="9.140625" style="1" customWidth="1"/>
    <col min="3847" max="3847" width="30.7109375" style="1" bestFit="1" customWidth="1"/>
    <col min="3848" max="3848" width="15.28515625" style="1" customWidth="1"/>
    <col min="3849" max="3849" width="20.5703125" style="1" bestFit="1" customWidth="1"/>
    <col min="3850" max="3850" width="11.7109375" style="1" customWidth="1"/>
    <col min="3851" max="3851" width="15.85546875" style="1" bestFit="1" customWidth="1"/>
    <col min="3852" max="3852" width="26.42578125" style="1" bestFit="1" customWidth="1"/>
    <col min="3853" max="3853" width="22.140625" style="1" bestFit="1" customWidth="1"/>
    <col min="3854" max="3854" width="9.140625" style="1" customWidth="1"/>
    <col min="3855" max="3855" width="10.7109375" style="1" customWidth="1"/>
    <col min="3856" max="4079" width="9.140625" style="1" customWidth="1"/>
    <col min="4080" max="4080" width="3" style="1" bestFit="1" customWidth="1"/>
    <col min="4081" max="4081" width="10.140625" style="1" bestFit="1" customWidth="1"/>
    <col min="4082" max="4082" width="36.5703125" style="1" bestFit="1" customWidth="1"/>
    <col min="4083" max="4083" width="18.5703125" style="1" customWidth="1"/>
    <col min="4084" max="4084" width="17.140625" style="1" customWidth="1"/>
    <col min="4085" max="4088" width="4" style="1"/>
    <col min="4089" max="4089" width="4" style="1" bestFit="1" customWidth="1"/>
    <col min="4090" max="4090" width="32.42578125" style="1" customWidth="1"/>
    <col min="4091" max="4091" width="16.7109375" style="1" customWidth="1"/>
    <col min="4092" max="4092" width="16.85546875" style="1" customWidth="1"/>
    <col min="4093" max="4093" width="20.140625" style="1" customWidth="1"/>
    <col min="4094" max="4094" width="18.7109375" style="1" customWidth="1"/>
    <col min="4095" max="4096" width="9.140625" style="1" customWidth="1"/>
    <col min="4097" max="4097" width="12.5703125" style="1" bestFit="1" customWidth="1"/>
    <col min="4098" max="4102" width="9.140625" style="1" customWidth="1"/>
    <col min="4103" max="4103" width="30.7109375" style="1" bestFit="1" customWidth="1"/>
    <col min="4104" max="4104" width="15.28515625" style="1" customWidth="1"/>
    <col min="4105" max="4105" width="20.5703125" style="1" bestFit="1" customWidth="1"/>
    <col min="4106" max="4106" width="11.7109375" style="1" customWidth="1"/>
    <col min="4107" max="4107" width="15.85546875" style="1" bestFit="1" customWidth="1"/>
    <col min="4108" max="4108" width="26.42578125" style="1" bestFit="1" customWidth="1"/>
    <col min="4109" max="4109" width="22.140625" style="1" bestFit="1" customWidth="1"/>
    <col min="4110" max="4110" width="9.140625" style="1" customWidth="1"/>
    <col min="4111" max="4111" width="10.7109375" style="1" customWidth="1"/>
    <col min="4112" max="4335" width="9.140625" style="1" customWidth="1"/>
    <col min="4336" max="4336" width="3" style="1" bestFit="1" customWidth="1"/>
    <col min="4337" max="4337" width="10.140625" style="1" bestFit="1" customWidth="1"/>
    <col min="4338" max="4338" width="36.5703125" style="1" bestFit="1" customWidth="1"/>
    <col min="4339" max="4339" width="18.5703125" style="1" customWidth="1"/>
    <col min="4340" max="4340" width="17.140625" style="1" customWidth="1"/>
    <col min="4341" max="4344" width="4" style="1"/>
    <col min="4345" max="4345" width="4" style="1" bestFit="1" customWidth="1"/>
    <col min="4346" max="4346" width="32.42578125" style="1" customWidth="1"/>
    <col min="4347" max="4347" width="16.7109375" style="1" customWidth="1"/>
    <col min="4348" max="4348" width="16.85546875" style="1" customWidth="1"/>
    <col min="4349" max="4349" width="20.140625" style="1" customWidth="1"/>
    <col min="4350" max="4350" width="18.7109375" style="1" customWidth="1"/>
    <col min="4351" max="4352" width="9.140625" style="1" customWidth="1"/>
    <col min="4353" max="4353" width="12.5703125" style="1" bestFit="1" customWidth="1"/>
    <col min="4354" max="4358" width="9.140625" style="1" customWidth="1"/>
    <col min="4359" max="4359" width="30.7109375" style="1" bestFit="1" customWidth="1"/>
    <col min="4360" max="4360" width="15.28515625" style="1" customWidth="1"/>
    <col min="4361" max="4361" width="20.5703125" style="1" bestFit="1" customWidth="1"/>
    <col min="4362" max="4362" width="11.7109375" style="1" customWidth="1"/>
    <col min="4363" max="4363" width="15.85546875" style="1" bestFit="1" customWidth="1"/>
    <col min="4364" max="4364" width="26.42578125" style="1" bestFit="1" customWidth="1"/>
    <col min="4365" max="4365" width="22.140625" style="1" bestFit="1" customWidth="1"/>
    <col min="4366" max="4366" width="9.140625" style="1" customWidth="1"/>
    <col min="4367" max="4367" width="10.7109375" style="1" customWidth="1"/>
    <col min="4368" max="4591" width="9.140625" style="1" customWidth="1"/>
    <col min="4592" max="4592" width="3" style="1" bestFit="1" customWidth="1"/>
    <col min="4593" max="4593" width="10.140625" style="1" bestFit="1" customWidth="1"/>
    <col min="4594" max="4594" width="36.5703125" style="1" bestFit="1" customWidth="1"/>
    <col min="4595" max="4595" width="18.5703125" style="1" customWidth="1"/>
    <col min="4596" max="4596" width="17.140625" style="1" customWidth="1"/>
    <col min="4597" max="4600" width="4" style="1"/>
    <col min="4601" max="4601" width="4" style="1" bestFit="1" customWidth="1"/>
    <col min="4602" max="4602" width="32.42578125" style="1" customWidth="1"/>
    <col min="4603" max="4603" width="16.7109375" style="1" customWidth="1"/>
    <col min="4604" max="4604" width="16.85546875" style="1" customWidth="1"/>
    <col min="4605" max="4605" width="20.140625" style="1" customWidth="1"/>
    <col min="4606" max="4606" width="18.7109375" style="1" customWidth="1"/>
    <col min="4607" max="4608" width="9.140625" style="1" customWidth="1"/>
    <col min="4609" max="4609" width="12.5703125" style="1" bestFit="1" customWidth="1"/>
    <col min="4610" max="4614" width="9.140625" style="1" customWidth="1"/>
    <col min="4615" max="4615" width="30.7109375" style="1" bestFit="1" customWidth="1"/>
    <col min="4616" max="4616" width="15.28515625" style="1" customWidth="1"/>
    <col min="4617" max="4617" width="20.5703125" style="1" bestFit="1" customWidth="1"/>
    <col min="4618" max="4618" width="11.7109375" style="1" customWidth="1"/>
    <col min="4619" max="4619" width="15.85546875" style="1" bestFit="1" customWidth="1"/>
    <col min="4620" max="4620" width="26.42578125" style="1" bestFit="1" customWidth="1"/>
    <col min="4621" max="4621" width="22.140625" style="1" bestFit="1" customWidth="1"/>
    <col min="4622" max="4622" width="9.140625" style="1" customWidth="1"/>
    <col min="4623" max="4623" width="10.7109375" style="1" customWidth="1"/>
    <col min="4624" max="4847" width="9.140625" style="1" customWidth="1"/>
    <col min="4848" max="4848" width="3" style="1" bestFit="1" customWidth="1"/>
    <col min="4849" max="4849" width="10.140625" style="1" bestFit="1" customWidth="1"/>
    <col min="4850" max="4850" width="36.5703125" style="1" bestFit="1" customWidth="1"/>
    <col min="4851" max="4851" width="18.5703125" style="1" customWidth="1"/>
    <col min="4852" max="4852" width="17.140625" style="1" customWidth="1"/>
    <col min="4853" max="4856" width="4" style="1"/>
    <col min="4857" max="4857" width="4" style="1" bestFit="1" customWidth="1"/>
    <col min="4858" max="4858" width="32.42578125" style="1" customWidth="1"/>
    <col min="4859" max="4859" width="16.7109375" style="1" customWidth="1"/>
    <col min="4860" max="4860" width="16.85546875" style="1" customWidth="1"/>
    <col min="4861" max="4861" width="20.140625" style="1" customWidth="1"/>
    <col min="4862" max="4862" width="18.7109375" style="1" customWidth="1"/>
    <col min="4863" max="4864" width="9.140625" style="1" customWidth="1"/>
    <col min="4865" max="4865" width="12.5703125" style="1" bestFit="1" customWidth="1"/>
    <col min="4866" max="4870" width="9.140625" style="1" customWidth="1"/>
    <col min="4871" max="4871" width="30.7109375" style="1" bestFit="1" customWidth="1"/>
    <col min="4872" max="4872" width="15.28515625" style="1" customWidth="1"/>
    <col min="4873" max="4873" width="20.5703125" style="1" bestFit="1" customWidth="1"/>
    <col min="4874" max="4874" width="11.7109375" style="1" customWidth="1"/>
    <col min="4875" max="4875" width="15.85546875" style="1" bestFit="1" customWidth="1"/>
    <col min="4876" max="4876" width="26.42578125" style="1" bestFit="1" customWidth="1"/>
    <col min="4877" max="4877" width="22.140625" style="1" bestFit="1" customWidth="1"/>
    <col min="4878" max="4878" width="9.140625" style="1" customWidth="1"/>
    <col min="4879" max="4879" width="10.7109375" style="1" customWidth="1"/>
    <col min="4880" max="5103" width="9.140625" style="1" customWidth="1"/>
    <col min="5104" max="5104" width="3" style="1" bestFit="1" customWidth="1"/>
    <col min="5105" max="5105" width="10.140625" style="1" bestFit="1" customWidth="1"/>
    <col min="5106" max="5106" width="36.5703125" style="1" bestFit="1" customWidth="1"/>
    <col min="5107" max="5107" width="18.5703125" style="1" customWidth="1"/>
    <col min="5108" max="5108" width="17.140625" style="1" customWidth="1"/>
    <col min="5109" max="5112" width="4" style="1"/>
    <col min="5113" max="5113" width="4" style="1" bestFit="1" customWidth="1"/>
    <col min="5114" max="5114" width="32.42578125" style="1" customWidth="1"/>
    <col min="5115" max="5115" width="16.7109375" style="1" customWidth="1"/>
    <col min="5116" max="5116" width="16.85546875" style="1" customWidth="1"/>
    <col min="5117" max="5117" width="20.140625" style="1" customWidth="1"/>
    <col min="5118" max="5118" width="18.7109375" style="1" customWidth="1"/>
    <col min="5119" max="5120" width="9.140625" style="1" customWidth="1"/>
    <col min="5121" max="5121" width="12.5703125" style="1" bestFit="1" customWidth="1"/>
    <col min="5122" max="5126" width="9.140625" style="1" customWidth="1"/>
    <col min="5127" max="5127" width="30.7109375" style="1" bestFit="1" customWidth="1"/>
    <col min="5128" max="5128" width="15.28515625" style="1" customWidth="1"/>
    <col min="5129" max="5129" width="20.5703125" style="1" bestFit="1" customWidth="1"/>
    <col min="5130" max="5130" width="11.7109375" style="1" customWidth="1"/>
    <col min="5131" max="5131" width="15.85546875" style="1" bestFit="1" customWidth="1"/>
    <col min="5132" max="5132" width="26.42578125" style="1" bestFit="1" customWidth="1"/>
    <col min="5133" max="5133" width="22.140625" style="1" bestFit="1" customWidth="1"/>
    <col min="5134" max="5134" width="9.140625" style="1" customWidth="1"/>
    <col min="5135" max="5135" width="10.7109375" style="1" customWidth="1"/>
    <col min="5136" max="5359" width="9.140625" style="1" customWidth="1"/>
    <col min="5360" max="5360" width="3" style="1" bestFit="1" customWidth="1"/>
    <col min="5361" max="5361" width="10.140625" style="1" bestFit="1" customWidth="1"/>
    <col min="5362" max="5362" width="36.5703125" style="1" bestFit="1" customWidth="1"/>
    <col min="5363" max="5363" width="18.5703125" style="1" customWidth="1"/>
    <col min="5364" max="5364" width="17.140625" style="1" customWidth="1"/>
    <col min="5365" max="5368" width="4" style="1"/>
    <col min="5369" max="5369" width="4" style="1" bestFit="1" customWidth="1"/>
    <col min="5370" max="5370" width="32.42578125" style="1" customWidth="1"/>
    <col min="5371" max="5371" width="16.7109375" style="1" customWidth="1"/>
    <col min="5372" max="5372" width="16.85546875" style="1" customWidth="1"/>
    <col min="5373" max="5373" width="20.140625" style="1" customWidth="1"/>
    <col min="5374" max="5374" width="18.7109375" style="1" customWidth="1"/>
    <col min="5375" max="5376" width="9.140625" style="1" customWidth="1"/>
    <col min="5377" max="5377" width="12.5703125" style="1" bestFit="1" customWidth="1"/>
    <col min="5378" max="5382" width="9.140625" style="1" customWidth="1"/>
    <col min="5383" max="5383" width="30.7109375" style="1" bestFit="1" customWidth="1"/>
    <col min="5384" max="5384" width="15.28515625" style="1" customWidth="1"/>
    <col min="5385" max="5385" width="20.5703125" style="1" bestFit="1" customWidth="1"/>
    <col min="5386" max="5386" width="11.7109375" style="1" customWidth="1"/>
    <col min="5387" max="5387" width="15.85546875" style="1" bestFit="1" customWidth="1"/>
    <col min="5388" max="5388" width="26.42578125" style="1" bestFit="1" customWidth="1"/>
    <col min="5389" max="5389" width="22.140625" style="1" bestFit="1" customWidth="1"/>
    <col min="5390" max="5390" width="9.140625" style="1" customWidth="1"/>
    <col min="5391" max="5391" width="10.7109375" style="1" customWidth="1"/>
    <col min="5392" max="5615" width="9.140625" style="1" customWidth="1"/>
    <col min="5616" max="5616" width="3" style="1" bestFit="1" customWidth="1"/>
    <col min="5617" max="5617" width="10.140625" style="1" bestFit="1" customWidth="1"/>
    <col min="5618" max="5618" width="36.5703125" style="1" bestFit="1" customWidth="1"/>
    <col min="5619" max="5619" width="18.5703125" style="1" customWidth="1"/>
    <col min="5620" max="5620" width="17.140625" style="1" customWidth="1"/>
    <col min="5621" max="5624" width="4" style="1"/>
    <col min="5625" max="5625" width="4" style="1" bestFit="1" customWidth="1"/>
    <col min="5626" max="5626" width="32.42578125" style="1" customWidth="1"/>
    <col min="5627" max="5627" width="16.7109375" style="1" customWidth="1"/>
    <col min="5628" max="5628" width="16.85546875" style="1" customWidth="1"/>
    <col min="5629" max="5629" width="20.140625" style="1" customWidth="1"/>
    <col min="5630" max="5630" width="18.7109375" style="1" customWidth="1"/>
    <col min="5631" max="5632" width="9.140625" style="1" customWidth="1"/>
    <col min="5633" max="5633" width="12.5703125" style="1" bestFit="1" customWidth="1"/>
    <col min="5634" max="5638" width="9.140625" style="1" customWidth="1"/>
    <col min="5639" max="5639" width="30.7109375" style="1" bestFit="1" customWidth="1"/>
    <col min="5640" max="5640" width="15.28515625" style="1" customWidth="1"/>
    <col min="5641" max="5641" width="20.5703125" style="1" bestFit="1" customWidth="1"/>
    <col min="5642" max="5642" width="11.7109375" style="1" customWidth="1"/>
    <col min="5643" max="5643" width="15.85546875" style="1" bestFit="1" customWidth="1"/>
    <col min="5644" max="5644" width="26.42578125" style="1" bestFit="1" customWidth="1"/>
    <col min="5645" max="5645" width="22.140625" style="1" bestFit="1" customWidth="1"/>
    <col min="5646" max="5646" width="9.140625" style="1" customWidth="1"/>
    <col min="5647" max="5647" width="10.7109375" style="1" customWidth="1"/>
    <col min="5648" max="5871" width="9.140625" style="1" customWidth="1"/>
    <col min="5872" max="5872" width="3" style="1" bestFit="1" customWidth="1"/>
    <col min="5873" max="5873" width="10.140625" style="1" bestFit="1" customWidth="1"/>
    <col min="5874" max="5874" width="36.5703125" style="1" bestFit="1" customWidth="1"/>
    <col min="5875" max="5875" width="18.5703125" style="1" customWidth="1"/>
    <col min="5876" max="5876" width="17.140625" style="1" customWidth="1"/>
    <col min="5877" max="5880" width="4" style="1"/>
    <col min="5881" max="5881" width="4" style="1" bestFit="1" customWidth="1"/>
    <col min="5882" max="5882" width="32.42578125" style="1" customWidth="1"/>
    <col min="5883" max="5883" width="16.7109375" style="1" customWidth="1"/>
    <col min="5884" max="5884" width="16.85546875" style="1" customWidth="1"/>
    <col min="5885" max="5885" width="20.140625" style="1" customWidth="1"/>
    <col min="5886" max="5886" width="18.7109375" style="1" customWidth="1"/>
    <col min="5887" max="5888" width="9.140625" style="1" customWidth="1"/>
    <col min="5889" max="5889" width="12.5703125" style="1" bestFit="1" customWidth="1"/>
    <col min="5890" max="5894" width="9.140625" style="1" customWidth="1"/>
    <col min="5895" max="5895" width="30.7109375" style="1" bestFit="1" customWidth="1"/>
    <col min="5896" max="5896" width="15.28515625" style="1" customWidth="1"/>
    <col min="5897" max="5897" width="20.5703125" style="1" bestFit="1" customWidth="1"/>
    <col min="5898" max="5898" width="11.7109375" style="1" customWidth="1"/>
    <col min="5899" max="5899" width="15.85546875" style="1" bestFit="1" customWidth="1"/>
    <col min="5900" max="5900" width="26.42578125" style="1" bestFit="1" customWidth="1"/>
    <col min="5901" max="5901" width="22.140625" style="1" bestFit="1" customWidth="1"/>
    <col min="5902" max="5902" width="9.140625" style="1" customWidth="1"/>
    <col min="5903" max="5903" width="10.7109375" style="1" customWidth="1"/>
    <col min="5904" max="6127" width="9.140625" style="1" customWidth="1"/>
    <col min="6128" max="6128" width="3" style="1" bestFit="1" customWidth="1"/>
    <col min="6129" max="6129" width="10.140625" style="1" bestFit="1" customWidth="1"/>
    <col min="6130" max="6130" width="36.5703125" style="1" bestFit="1" customWidth="1"/>
    <col min="6131" max="6131" width="18.5703125" style="1" customWidth="1"/>
    <col min="6132" max="6132" width="17.140625" style="1" customWidth="1"/>
    <col min="6133" max="6136" width="4" style="1"/>
    <col min="6137" max="6137" width="4" style="1" bestFit="1" customWidth="1"/>
    <col min="6138" max="6138" width="32.42578125" style="1" customWidth="1"/>
    <col min="6139" max="6139" width="16.7109375" style="1" customWidth="1"/>
    <col min="6140" max="6140" width="16.85546875" style="1" customWidth="1"/>
    <col min="6141" max="6141" width="20.140625" style="1" customWidth="1"/>
    <col min="6142" max="6142" width="18.7109375" style="1" customWidth="1"/>
    <col min="6143" max="6144" width="9.140625" style="1" customWidth="1"/>
    <col min="6145" max="6145" width="12.5703125" style="1" bestFit="1" customWidth="1"/>
    <col min="6146" max="6150" width="9.140625" style="1" customWidth="1"/>
    <col min="6151" max="6151" width="30.7109375" style="1" bestFit="1" customWidth="1"/>
    <col min="6152" max="6152" width="15.28515625" style="1" customWidth="1"/>
    <col min="6153" max="6153" width="20.5703125" style="1" bestFit="1" customWidth="1"/>
    <col min="6154" max="6154" width="11.7109375" style="1" customWidth="1"/>
    <col min="6155" max="6155" width="15.85546875" style="1" bestFit="1" customWidth="1"/>
    <col min="6156" max="6156" width="26.42578125" style="1" bestFit="1" customWidth="1"/>
    <col min="6157" max="6157" width="22.140625" style="1" bestFit="1" customWidth="1"/>
    <col min="6158" max="6158" width="9.140625" style="1" customWidth="1"/>
    <col min="6159" max="6159" width="10.7109375" style="1" customWidth="1"/>
    <col min="6160" max="6383" width="9.140625" style="1" customWidth="1"/>
    <col min="6384" max="6384" width="3" style="1" bestFit="1" customWidth="1"/>
    <col min="6385" max="6385" width="10.140625" style="1" bestFit="1" customWidth="1"/>
    <col min="6386" max="6386" width="36.5703125" style="1" bestFit="1" customWidth="1"/>
    <col min="6387" max="6387" width="18.5703125" style="1" customWidth="1"/>
    <col min="6388" max="6388" width="17.140625" style="1" customWidth="1"/>
    <col min="6389" max="6392" width="4" style="1"/>
    <col min="6393" max="6393" width="4" style="1" bestFit="1" customWidth="1"/>
    <col min="6394" max="6394" width="32.42578125" style="1" customWidth="1"/>
    <col min="6395" max="6395" width="16.7109375" style="1" customWidth="1"/>
    <col min="6396" max="6396" width="16.85546875" style="1" customWidth="1"/>
    <col min="6397" max="6397" width="20.140625" style="1" customWidth="1"/>
    <col min="6398" max="6398" width="18.7109375" style="1" customWidth="1"/>
    <col min="6399" max="6400" width="9.140625" style="1" customWidth="1"/>
    <col min="6401" max="6401" width="12.5703125" style="1" bestFit="1" customWidth="1"/>
    <col min="6402" max="6406" width="9.140625" style="1" customWidth="1"/>
    <col min="6407" max="6407" width="30.7109375" style="1" bestFit="1" customWidth="1"/>
    <col min="6408" max="6408" width="15.28515625" style="1" customWidth="1"/>
    <col min="6409" max="6409" width="20.5703125" style="1" bestFit="1" customWidth="1"/>
    <col min="6410" max="6410" width="11.7109375" style="1" customWidth="1"/>
    <col min="6411" max="6411" width="15.85546875" style="1" bestFit="1" customWidth="1"/>
    <col min="6412" max="6412" width="26.42578125" style="1" bestFit="1" customWidth="1"/>
    <col min="6413" max="6413" width="22.140625" style="1" bestFit="1" customWidth="1"/>
    <col min="6414" max="6414" width="9.140625" style="1" customWidth="1"/>
    <col min="6415" max="6415" width="10.7109375" style="1" customWidth="1"/>
    <col min="6416" max="6639" width="9.140625" style="1" customWidth="1"/>
    <col min="6640" max="6640" width="3" style="1" bestFit="1" customWidth="1"/>
    <col min="6641" max="6641" width="10.140625" style="1" bestFit="1" customWidth="1"/>
    <col min="6642" max="6642" width="36.5703125" style="1" bestFit="1" customWidth="1"/>
    <col min="6643" max="6643" width="18.5703125" style="1" customWidth="1"/>
    <col min="6644" max="6644" width="17.140625" style="1" customWidth="1"/>
    <col min="6645" max="6648" width="4" style="1"/>
    <col min="6649" max="6649" width="4" style="1" bestFit="1" customWidth="1"/>
    <col min="6650" max="6650" width="32.42578125" style="1" customWidth="1"/>
    <col min="6651" max="6651" width="16.7109375" style="1" customWidth="1"/>
    <col min="6652" max="6652" width="16.85546875" style="1" customWidth="1"/>
    <col min="6653" max="6653" width="20.140625" style="1" customWidth="1"/>
    <col min="6654" max="6654" width="18.7109375" style="1" customWidth="1"/>
    <col min="6655" max="6656" width="9.140625" style="1" customWidth="1"/>
    <col min="6657" max="6657" width="12.5703125" style="1" bestFit="1" customWidth="1"/>
    <col min="6658" max="6662" width="9.140625" style="1" customWidth="1"/>
    <col min="6663" max="6663" width="30.7109375" style="1" bestFit="1" customWidth="1"/>
    <col min="6664" max="6664" width="15.28515625" style="1" customWidth="1"/>
    <col min="6665" max="6665" width="20.5703125" style="1" bestFit="1" customWidth="1"/>
    <col min="6666" max="6666" width="11.7109375" style="1" customWidth="1"/>
    <col min="6667" max="6667" width="15.85546875" style="1" bestFit="1" customWidth="1"/>
    <col min="6668" max="6668" width="26.42578125" style="1" bestFit="1" customWidth="1"/>
    <col min="6669" max="6669" width="22.140625" style="1" bestFit="1" customWidth="1"/>
    <col min="6670" max="6670" width="9.140625" style="1" customWidth="1"/>
    <col min="6671" max="6671" width="10.7109375" style="1" customWidth="1"/>
    <col min="6672" max="6895" width="9.140625" style="1" customWidth="1"/>
    <col min="6896" max="6896" width="3" style="1" bestFit="1" customWidth="1"/>
    <col min="6897" max="6897" width="10.140625" style="1" bestFit="1" customWidth="1"/>
    <col min="6898" max="6898" width="36.5703125" style="1" bestFit="1" customWidth="1"/>
    <col min="6899" max="6899" width="18.5703125" style="1" customWidth="1"/>
    <col min="6900" max="6900" width="17.140625" style="1" customWidth="1"/>
    <col min="6901" max="6904" width="4" style="1"/>
    <col min="6905" max="6905" width="4" style="1" bestFit="1" customWidth="1"/>
    <col min="6906" max="6906" width="32.42578125" style="1" customWidth="1"/>
    <col min="6907" max="6907" width="16.7109375" style="1" customWidth="1"/>
    <col min="6908" max="6908" width="16.85546875" style="1" customWidth="1"/>
    <col min="6909" max="6909" width="20.140625" style="1" customWidth="1"/>
    <col min="6910" max="6910" width="18.7109375" style="1" customWidth="1"/>
    <col min="6911" max="6912" width="9.140625" style="1" customWidth="1"/>
    <col min="6913" max="6913" width="12.5703125" style="1" bestFit="1" customWidth="1"/>
    <col min="6914" max="6918" width="9.140625" style="1" customWidth="1"/>
    <col min="6919" max="6919" width="30.7109375" style="1" bestFit="1" customWidth="1"/>
    <col min="6920" max="6920" width="15.28515625" style="1" customWidth="1"/>
    <col min="6921" max="6921" width="20.5703125" style="1" bestFit="1" customWidth="1"/>
    <col min="6922" max="6922" width="11.7109375" style="1" customWidth="1"/>
    <col min="6923" max="6923" width="15.85546875" style="1" bestFit="1" customWidth="1"/>
    <col min="6924" max="6924" width="26.42578125" style="1" bestFit="1" customWidth="1"/>
    <col min="6925" max="6925" width="22.140625" style="1" bestFit="1" customWidth="1"/>
    <col min="6926" max="6926" width="9.140625" style="1" customWidth="1"/>
    <col min="6927" max="6927" width="10.7109375" style="1" customWidth="1"/>
    <col min="6928" max="7151" width="9.140625" style="1" customWidth="1"/>
    <col min="7152" max="7152" width="3" style="1" bestFit="1" customWidth="1"/>
    <col min="7153" max="7153" width="10.140625" style="1" bestFit="1" customWidth="1"/>
    <col min="7154" max="7154" width="36.5703125" style="1" bestFit="1" customWidth="1"/>
    <col min="7155" max="7155" width="18.5703125" style="1" customWidth="1"/>
    <col min="7156" max="7156" width="17.140625" style="1" customWidth="1"/>
    <col min="7157" max="7160" width="4" style="1"/>
    <col min="7161" max="7161" width="4" style="1" bestFit="1" customWidth="1"/>
    <col min="7162" max="7162" width="32.42578125" style="1" customWidth="1"/>
    <col min="7163" max="7163" width="16.7109375" style="1" customWidth="1"/>
    <col min="7164" max="7164" width="16.85546875" style="1" customWidth="1"/>
    <col min="7165" max="7165" width="20.140625" style="1" customWidth="1"/>
    <col min="7166" max="7166" width="18.7109375" style="1" customWidth="1"/>
    <col min="7167" max="7168" width="9.140625" style="1" customWidth="1"/>
    <col min="7169" max="7169" width="12.5703125" style="1" bestFit="1" customWidth="1"/>
    <col min="7170" max="7174" width="9.140625" style="1" customWidth="1"/>
    <col min="7175" max="7175" width="30.7109375" style="1" bestFit="1" customWidth="1"/>
    <col min="7176" max="7176" width="15.28515625" style="1" customWidth="1"/>
    <col min="7177" max="7177" width="20.5703125" style="1" bestFit="1" customWidth="1"/>
    <col min="7178" max="7178" width="11.7109375" style="1" customWidth="1"/>
    <col min="7179" max="7179" width="15.85546875" style="1" bestFit="1" customWidth="1"/>
    <col min="7180" max="7180" width="26.42578125" style="1" bestFit="1" customWidth="1"/>
    <col min="7181" max="7181" width="22.140625" style="1" bestFit="1" customWidth="1"/>
    <col min="7182" max="7182" width="9.140625" style="1" customWidth="1"/>
    <col min="7183" max="7183" width="10.7109375" style="1" customWidth="1"/>
    <col min="7184" max="7407" width="9.140625" style="1" customWidth="1"/>
    <col min="7408" max="7408" width="3" style="1" bestFit="1" customWidth="1"/>
    <col min="7409" max="7409" width="10.140625" style="1" bestFit="1" customWidth="1"/>
    <col min="7410" max="7410" width="36.5703125" style="1" bestFit="1" customWidth="1"/>
    <col min="7411" max="7411" width="18.5703125" style="1" customWidth="1"/>
    <col min="7412" max="7412" width="17.140625" style="1" customWidth="1"/>
    <col min="7413" max="7416" width="4" style="1"/>
    <col min="7417" max="7417" width="4" style="1" bestFit="1" customWidth="1"/>
    <col min="7418" max="7418" width="32.42578125" style="1" customWidth="1"/>
    <col min="7419" max="7419" width="16.7109375" style="1" customWidth="1"/>
    <col min="7420" max="7420" width="16.85546875" style="1" customWidth="1"/>
    <col min="7421" max="7421" width="20.140625" style="1" customWidth="1"/>
    <col min="7422" max="7422" width="18.7109375" style="1" customWidth="1"/>
    <col min="7423" max="7424" width="9.140625" style="1" customWidth="1"/>
    <col min="7425" max="7425" width="12.5703125" style="1" bestFit="1" customWidth="1"/>
    <col min="7426" max="7430" width="9.140625" style="1" customWidth="1"/>
    <col min="7431" max="7431" width="30.7109375" style="1" bestFit="1" customWidth="1"/>
    <col min="7432" max="7432" width="15.28515625" style="1" customWidth="1"/>
    <col min="7433" max="7433" width="20.5703125" style="1" bestFit="1" customWidth="1"/>
    <col min="7434" max="7434" width="11.7109375" style="1" customWidth="1"/>
    <col min="7435" max="7435" width="15.85546875" style="1" bestFit="1" customWidth="1"/>
    <col min="7436" max="7436" width="26.42578125" style="1" bestFit="1" customWidth="1"/>
    <col min="7437" max="7437" width="22.140625" style="1" bestFit="1" customWidth="1"/>
    <col min="7438" max="7438" width="9.140625" style="1" customWidth="1"/>
    <col min="7439" max="7439" width="10.7109375" style="1" customWidth="1"/>
    <col min="7440" max="7663" width="9.140625" style="1" customWidth="1"/>
    <col min="7664" max="7664" width="3" style="1" bestFit="1" customWidth="1"/>
    <col min="7665" max="7665" width="10.140625" style="1" bestFit="1" customWidth="1"/>
    <col min="7666" max="7666" width="36.5703125" style="1" bestFit="1" customWidth="1"/>
    <col min="7667" max="7667" width="18.5703125" style="1" customWidth="1"/>
    <col min="7668" max="7668" width="17.140625" style="1" customWidth="1"/>
    <col min="7669" max="7672" width="4" style="1"/>
    <col min="7673" max="7673" width="4" style="1" bestFit="1" customWidth="1"/>
    <col min="7674" max="7674" width="32.42578125" style="1" customWidth="1"/>
    <col min="7675" max="7675" width="16.7109375" style="1" customWidth="1"/>
    <col min="7676" max="7676" width="16.85546875" style="1" customWidth="1"/>
    <col min="7677" max="7677" width="20.140625" style="1" customWidth="1"/>
    <col min="7678" max="7678" width="18.7109375" style="1" customWidth="1"/>
    <col min="7679" max="7680" width="9.140625" style="1" customWidth="1"/>
    <col min="7681" max="7681" width="12.5703125" style="1" bestFit="1" customWidth="1"/>
    <col min="7682" max="7686" width="9.140625" style="1" customWidth="1"/>
    <col min="7687" max="7687" width="30.7109375" style="1" bestFit="1" customWidth="1"/>
    <col min="7688" max="7688" width="15.28515625" style="1" customWidth="1"/>
    <col min="7689" max="7689" width="20.5703125" style="1" bestFit="1" customWidth="1"/>
    <col min="7690" max="7690" width="11.7109375" style="1" customWidth="1"/>
    <col min="7691" max="7691" width="15.85546875" style="1" bestFit="1" customWidth="1"/>
    <col min="7692" max="7692" width="26.42578125" style="1" bestFit="1" customWidth="1"/>
    <col min="7693" max="7693" width="22.140625" style="1" bestFit="1" customWidth="1"/>
    <col min="7694" max="7694" width="9.140625" style="1" customWidth="1"/>
    <col min="7695" max="7695" width="10.7109375" style="1" customWidth="1"/>
    <col min="7696" max="7919" width="9.140625" style="1" customWidth="1"/>
    <col min="7920" max="7920" width="3" style="1" bestFit="1" customWidth="1"/>
    <col min="7921" max="7921" width="10.140625" style="1" bestFit="1" customWidth="1"/>
    <col min="7922" max="7922" width="36.5703125" style="1" bestFit="1" customWidth="1"/>
    <col min="7923" max="7923" width="18.5703125" style="1" customWidth="1"/>
    <col min="7924" max="7924" width="17.140625" style="1" customWidth="1"/>
    <col min="7925" max="7928" width="4" style="1"/>
    <col min="7929" max="7929" width="4" style="1" bestFit="1" customWidth="1"/>
    <col min="7930" max="7930" width="32.42578125" style="1" customWidth="1"/>
    <col min="7931" max="7931" width="16.7109375" style="1" customWidth="1"/>
    <col min="7932" max="7932" width="16.85546875" style="1" customWidth="1"/>
    <col min="7933" max="7933" width="20.140625" style="1" customWidth="1"/>
    <col min="7934" max="7934" width="18.7109375" style="1" customWidth="1"/>
    <col min="7935" max="7936" width="9.140625" style="1" customWidth="1"/>
    <col min="7937" max="7937" width="12.5703125" style="1" bestFit="1" customWidth="1"/>
    <col min="7938" max="7942" width="9.140625" style="1" customWidth="1"/>
    <col min="7943" max="7943" width="30.7109375" style="1" bestFit="1" customWidth="1"/>
    <col min="7944" max="7944" width="15.28515625" style="1" customWidth="1"/>
    <col min="7945" max="7945" width="20.5703125" style="1" bestFit="1" customWidth="1"/>
    <col min="7946" max="7946" width="11.7109375" style="1" customWidth="1"/>
    <col min="7947" max="7947" width="15.85546875" style="1" bestFit="1" customWidth="1"/>
    <col min="7948" max="7948" width="26.42578125" style="1" bestFit="1" customWidth="1"/>
    <col min="7949" max="7949" width="22.140625" style="1" bestFit="1" customWidth="1"/>
    <col min="7950" max="7950" width="9.140625" style="1" customWidth="1"/>
    <col min="7951" max="7951" width="10.7109375" style="1" customWidth="1"/>
    <col min="7952" max="8175" width="9.140625" style="1" customWidth="1"/>
    <col min="8176" max="8176" width="3" style="1" bestFit="1" customWidth="1"/>
    <col min="8177" max="8177" width="10.140625" style="1" bestFit="1" customWidth="1"/>
    <col min="8178" max="8178" width="36.5703125" style="1" bestFit="1" customWidth="1"/>
    <col min="8179" max="8179" width="18.5703125" style="1" customWidth="1"/>
    <col min="8180" max="8180" width="17.140625" style="1" customWidth="1"/>
    <col min="8181" max="8184" width="4" style="1"/>
    <col min="8185" max="8185" width="4" style="1" bestFit="1" customWidth="1"/>
    <col min="8186" max="8186" width="32.42578125" style="1" customWidth="1"/>
    <col min="8187" max="8187" width="16.7109375" style="1" customWidth="1"/>
    <col min="8188" max="8188" width="16.85546875" style="1" customWidth="1"/>
    <col min="8189" max="8189" width="20.140625" style="1" customWidth="1"/>
    <col min="8190" max="8190" width="18.7109375" style="1" customWidth="1"/>
    <col min="8191" max="8192" width="9.140625" style="1" customWidth="1"/>
    <col min="8193" max="8193" width="12.5703125" style="1" bestFit="1" customWidth="1"/>
    <col min="8194" max="8198" width="9.140625" style="1" customWidth="1"/>
    <col min="8199" max="8199" width="30.7109375" style="1" bestFit="1" customWidth="1"/>
    <col min="8200" max="8200" width="15.28515625" style="1" customWidth="1"/>
    <col min="8201" max="8201" width="20.5703125" style="1" bestFit="1" customWidth="1"/>
    <col min="8202" max="8202" width="11.7109375" style="1" customWidth="1"/>
    <col min="8203" max="8203" width="15.85546875" style="1" bestFit="1" customWidth="1"/>
    <col min="8204" max="8204" width="26.42578125" style="1" bestFit="1" customWidth="1"/>
    <col min="8205" max="8205" width="22.140625" style="1" bestFit="1" customWidth="1"/>
    <col min="8206" max="8206" width="9.140625" style="1" customWidth="1"/>
    <col min="8207" max="8207" width="10.7109375" style="1" customWidth="1"/>
    <col min="8208" max="8431" width="9.140625" style="1" customWidth="1"/>
    <col min="8432" max="8432" width="3" style="1" bestFit="1" customWidth="1"/>
    <col min="8433" max="8433" width="10.140625" style="1" bestFit="1" customWidth="1"/>
    <col min="8434" max="8434" width="36.5703125" style="1" bestFit="1" customWidth="1"/>
    <col min="8435" max="8435" width="18.5703125" style="1" customWidth="1"/>
    <col min="8436" max="8436" width="17.140625" style="1" customWidth="1"/>
    <col min="8437" max="8440" width="4" style="1"/>
    <col min="8441" max="8441" width="4" style="1" bestFit="1" customWidth="1"/>
    <col min="8442" max="8442" width="32.42578125" style="1" customWidth="1"/>
    <col min="8443" max="8443" width="16.7109375" style="1" customWidth="1"/>
    <col min="8444" max="8444" width="16.85546875" style="1" customWidth="1"/>
    <col min="8445" max="8445" width="20.140625" style="1" customWidth="1"/>
    <col min="8446" max="8446" width="18.7109375" style="1" customWidth="1"/>
    <col min="8447" max="8448" width="9.140625" style="1" customWidth="1"/>
    <col min="8449" max="8449" width="12.5703125" style="1" bestFit="1" customWidth="1"/>
    <col min="8450" max="8454" width="9.140625" style="1" customWidth="1"/>
    <col min="8455" max="8455" width="30.7109375" style="1" bestFit="1" customWidth="1"/>
    <col min="8456" max="8456" width="15.28515625" style="1" customWidth="1"/>
    <col min="8457" max="8457" width="20.5703125" style="1" bestFit="1" customWidth="1"/>
    <col min="8458" max="8458" width="11.7109375" style="1" customWidth="1"/>
    <col min="8459" max="8459" width="15.85546875" style="1" bestFit="1" customWidth="1"/>
    <col min="8460" max="8460" width="26.42578125" style="1" bestFit="1" customWidth="1"/>
    <col min="8461" max="8461" width="22.140625" style="1" bestFit="1" customWidth="1"/>
    <col min="8462" max="8462" width="9.140625" style="1" customWidth="1"/>
    <col min="8463" max="8463" width="10.7109375" style="1" customWidth="1"/>
    <col min="8464" max="8687" width="9.140625" style="1" customWidth="1"/>
    <col min="8688" max="8688" width="3" style="1" bestFit="1" customWidth="1"/>
    <col min="8689" max="8689" width="10.140625" style="1" bestFit="1" customWidth="1"/>
    <col min="8690" max="8690" width="36.5703125" style="1" bestFit="1" customWidth="1"/>
    <col min="8691" max="8691" width="18.5703125" style="1" customWidth="1"/>
    <col min="8692" max="8692" width="17.140625" style="1" customWidth="1"/>
    <col min="8693" max="8696" width="4" style="1"/>
    <col min="8697" max="8697" width="4" style="1" bestFit="1" customWidth="1"/>
    <col min="8698" max="8698" width="32.42578125" style="1" customWidth="1"/>
    <col min="8699" max="8699" width="16.7109375" style="1" customWidth="1"/>
    <col min="8700" max="8700" width="16.85546875" style="1" customWidth="1"/>
    <col min="8701" max="8701" width="20.140625" style="1" customWidth="1"/>
    <col min="8702" max="8702" width="18.7109375" style="1" customWidth="1"/>
    <col min="8703" max="8704" width="9.140625" style="1" customWidth="1"/>
    <col min="8705" max="8705" width="12.5703125" style="1" bestFit="1" customWidth="1"/>
    <col min="8706" max="8710" width="9.140625" style="1" customWidth="1"/>
    <col min="8711" max="8711" width="30.7109375" style="1" bestFit="1" customWidth="1"/>
    <col min="8712" max="8712" width="15.28515625" style="1" customWidth="1"/>
    <col min="8713" max="8713" width="20.5703125" style="1" bestFit="1" customWidth="1"/>
    <col min="8714" max="8714" width="11.7109375" style="1" customWidth="1"/>
    <col min="8715" max="8715" width="15.85546875" style="1" bestFit="1" customWidth="1"/>
    <col min="8716" max="8716" width="26.42578125" style="1" bestFit="1" customWidth="1"/>
    <col min="8717" max="8717" width="22.140625" style="1" bestFit="1" customWidth="1"/>
    <col min="8718" max="8718" width="9.140625" style="1" customWidth="1"/>
    <col min="8719" max="8719" width="10.7109375" style="1" customWidth="1"/>
    <col min="8720" max="8943" width="9.140625" style="1" customWidth="1"/>
    <col min="8944" max="8944" width="3" style="1" bestFit="1" customWidth="1"/>
    <col min="8945" max="8945" width="10.140625" style="1" bestFit="1" customWidth="1"/>
    <col min="8946" max="8946" width="36.5703125" style="1" bestFit="1" customWidth="1"/>
    <col min="8947" max="8947" width="18.5703125" style="1" customWidth="1"/>
    <col min="8948" max="8948" width="17.140625" style="1" customWidth="1"/>
    <col min="8949" max="8952" width="4" style="1"/>
    <col min="8953" max="8953" width="4" style="1" bestFit="1" customWidth="1"/>
    <col min="8954" max="8954" width="32.42578125" style="1" customWidth="1"/>
    <col min="8955" max="8955" width="16.7109375" style="1" customWidth="1"/>
    <col min="8956" max="8956" width="16.85546875" style="1" customWidth="1"/>
    <col min="8957" max="8957" width="20.140625" style="1" customWidth="1"/>
    <col min="8958" max="8958" width="18.7109375" style="1" customWidth="1"/>
    <col min="8959" max="8960" width="9.140625" style="1" customWidth="1"/>
    <col min="8961" max="8961" width="12.5703125" style="1" bestFit="1" customWidth="1"/>
    <col min="8962" max="8966" width="9.140625" style="1" customWidth="1"/>
    <col min="8967" max="8967" width="30.7109375" style="1" bestFit="1" customWidth="1"/>
    <col min="8968" max="8968" width="15.28515625" style="1" customWidth="1"/>
    <col min="8969" max="8969" width="20.5703125" style="1" bestFit="1" customWidth="1"/>
    <col min="8970" max="8970" width="11.7109375" style="1" customWidth="1"/>
    <col min="8971" max="8971" width="15.85546875" style="1" bestFit="1" customWidth="1"/>
    <col min="8972" max="8972" width="26.42578125" style="1" bestFit="1" customWidth="1"/>
    <col min="8973" max="8973" width="22.140625" style="1" bestFit="1" customWidth="1"/>
    <col min="8974" max="8974" width="9.140625" style="1" customWidth="1"/>
    <col min="8975" max="8975" width="10.7109375" style="1" customWidth="1"/>
    <col min="8976" max="9199" width="9.140625" style="1" customWidth="1"/>
    <col min="9200" max="9200" width="3" style="1" bestFit="1" customWidth="1"/>
    <col min="9201" max="9201" width="10.140625" style="1" bestFit="1" customWidth="1"/>
    <col min="9202" max="9202" width="36.5703125" style="1" bestFit="1" customWidth="1"/>
    <col min="9203" max="9203" width="18.5703125" style="1" customWidth="1"/>
    <col min="9204" max="9204" width="17.140625" style="1" customWidth="1"/>
    <col min="9205" max="9208" width="4" style="1"/>
    <col min="9209" max="9209" width="4" style="1" bestFit="1" customWidth="1"/>
    <col min="9210" max="9210" width="32.42578125" style="1" customWidth="1"/>
    <col min="9211" max="9211" width="16.7109375" style="1" customWidth="1"/>
    <col min="9212" max="9212" width="16.85546875" style="1" customWidth="1"/>
    <col min="9213" max="9213" width="20.140625" style="1" customWidth="1"/>
    <col min="9214" max="9214" width="18.7109375" style="1" customWidth="1"/>
    <col min="9215" max="9216" width="9.140625" style="1" customWidth="1"/>
    <col min="9217" max="9217" width="12.5703125" style="1" bestFit="1" customWidth="1"/>
    <col min="9218" max="9222" width="9.140625" style="1" customWidth="1"/>
    <col min="9223" max="9223" width="30.7109375" style="1" bestFit="1" customWidth="1"/>
    <col min="9224" max="9224" width="15.28515625" style="1" customWidth="1"/>
    <col min="9225" max="9225" width="20.5703125" style="1" bestFit="1" customWidth="1"/>
    <col min="9226" max="9226" width="11.7109375" style="1" customWidth="1"/>
    <col min="9227" max="9227" width="15.85546875" style="1" bestFit="1" customWidth="1"/>
    <col min="9228" max="9228" width="26.42578125" style="1" bestFit="1" customWidth="1"/>
    <col min="9229" max="9229" width="22.140625" style="1" bestFit="1" customWidth="1"/>
    <col min="9230" max="9230" width="9.140625" style="1" customWidth="1"/>
    <col min="9231" max="9231" width="10.7109375" style="1" customWidth="1"/>
    <col min="9232" max="9455" width="9.140625" style="1" customWidth="1"/>
    <col min="9456" max="9456" width="3" style="1" bestFit="1" customWidth="1"/>
    <col min="9457" max="9457" width="10.140625" style="1" bestFit="1" customWidth="1"/>
    <col min="9458" max="9458" width="36.5703125" style="1" bestFit="1" customWidth="1"/>
    <col min="9459" max="9459" width="18.5703125" style="1" customWidth="1"/>
    <col min="9460" max="9460" width="17.140625" style="1" customWidth="1"/>
    <col min="9461" max="9464" width="4" style="1"/>
    <col min="9465" max="9465" width="4" style="1" bestFit="1" customWidth="1"/>
    <col min="9466" max="9466" width="32.42578125" style="1" customWidth="1"/>
    <col min="9467" max="9467" width="16.7109375" style="1" customWidth="1"/>
    <col min="9468" max="9468" width="16.85546875" style="1" customWidth="1"/>
    <col min="9469" max="9469" width="20.140625" style="1" customWidth="1"/>
    <col min="9470" max="9470" width="18.7109375" style="1" customWidth="1"/>
    <col min="9471" max="9472" width="9.140625" style="1" customWidth="1"/>
    <col min="9473" max="9473" width="12.5703125" style="1" bestFit="1" customWidth="1"/>
    <col min="9474" max="9478" width="9.140625" style="1" customWidth="1"/>
    <col min="9479" max="9479" width="30.7109375" style="1" bestFit="1" customWidth="1"/>
    <col min="9480" max="9480" width="15.28515625" style="1" customWidth="1"/>
    <col min="9481" max="9481" width="20.5703125" style="1" bestFit="1" customWidth="1"/>
    <col min="9482" max="9482" width="11.7109375" style="1" customWidth="1"/>
    <col min="9483" max="9483" width="15.85546875" style="1" bestFit="1" customWidth="1"/>
    <col min="9484" max="9484" width="26.42578125" style="1" bestFit="1" customWidth="1"/>
    <col min="9485" max="9485" width="22.140625" style="1" bestFit="1" customWidth="1"/>
    <col min="9486" max="9486" width="9.140625" style="1" customWidth="1"/>
    <col min="9487" max="9487" width="10.7109375" style="1" customWidth="1"/>
    <col min="9488" max="9711" width="9.140625" style="1" customWidth="1"/>
    <col min="9712" max="9712" width="3" style="1" bestFit="1" customWidth="1"/>
    <col min="9713" max="9713" width="10.140625" style="1" bestFit="1" customWidth="1"/>
    <col min="9714" max="9714" width="36.5703125" style="1" bestFit="1" customWidth="1"/>
    <col min="9715" max="9715" width="18.5703125" style="1" customWidth="1"/>
    <col min="9716" max="9716" width="17.140625" style="1" customWidth="1"/>
    <col min="9717" max="9720" width="4" style="1"/>
    <col min="9721" max="9721" width="4" style="1" bestFit="1" customWidth="1"/>
    <col min="9722" max="9722" width="32.42578125" style="1" customWidth="1"/>
    <col min="9723" max="9723" width="16.7109375" style="1" customWidth="1"/>
    <col min="9724" max="9724" width="16.85546875" style="1" customWidth="1"/>
    <col min="9725" max="9725" width="20.140625" style="1" customWidth="1"/>
    <col min="9726" max="9726" width="18.7109375" style="1" customWidth="1"/>
    <col min="9727" max="9728" width="9.140625" style="1" customWidth="1"/>
    <col min="9729" max="9729" width="12.5703125" style="1" bestFit="1" customWidth="1"/>
    <col min="9730" max="9734" width="9.140625" style="1" customWidth="1"/>
    <col min="9735" max="9735" width="30.7109375" style="1" bestFit="1" customWidth="1"/>
    <col min="9736" max="9736" width="15.28515625" style="1" customWidth="1"/>
    <col min="9737" max="9737" width="20.5703125" style="1" bestFit="1" customWidth="1"/>
    <col min="9738" max="9738" width="11.7109375" style="1" customWidth="1"/>
    <col min="9739" max="9739" width="15.85546875" style="1" bestFit="1" customWidth="1"/>
    <col min="9740" max="9740" width="26.42578125" style="1" bestFit="1" customWidth="1"/>
    <col min="9741" max="9741" width="22.140625" style="1" bestFit="1" customWidth="1"/>
    <col min="9742" max="9742" width="9.140625" style="1" customWidth="1"/>
    <col min="9743" max="9743" width="10.7109375" style="1" customWidth="1"/>
    <col min="9744" max="9967" width="9.140625" style="1" customWidth="1"/>
    <col min="9968" max="9968" width="3" style="1" bestFit="1" customWidth="1"/>
    <col min="9969" max="9969" width="10.140625" style="1" bestFit="1" customWidth="1"/>
    <col min="9970" max="9970" width="36.5703125" style="1" bestFit="1" customWidth="1"/>
    <col min="9971" max="9971" width="18.5703125" style="1" customWidth="1"/>
    <col min="9972" max="9972" width="17.140625" style="1" customWidth="1"/>
    <col min="9973" max="9976" width="4" style="1"/>
    <col min="9977" max="9977" width="4" style="1" bestFit="1" customWidth="1"/>
    <col min="9978" max="9978" width="32.42578125" style="1" customWidth="1"/>
    <col min="9979" max="9979" width="16.7109375" style="1" customWidth="1"/>
    <col min="9980" max="9980" width="16.85546875" style="1" customWidth="1"/>
    <col min="9981" max="9981" width="20.140625" style="1" customWidth="1"/>
    <col min="9982" max="9982" width="18.7109375" style="1" customWidth="1"/>
    <col min="9983" max="9984" width="9.140625" style="1" customWidth="1"/>
    <col min="9985" max="9985" width="12.5703125" style="1" bestFit="1" customWidth="1"/>
    <col min="9986" max="9990" width="9.140625" style="1" customWidth="1"/>
    <col min="9991" max="9991" width="30.7109375" style="1" bestFit="1" customWidth="1"/>
    <col min="9992" max="9992" width="15.28515625" style="1" customWidth="1"/>
    <col min="9993" max="9993" width="20.5703125" style="1" bestFit="1" customWidth="1"/>
    <col min="9994" max="9994" width="11.7109375" style="1" customWidth="1"/>
    <col min="9995" max="9995" width="15.85546875" style="1" bestFit="1" customWidth="1"/>
    <col min="9996" max="9996" width="26.42578125" style="1" bestFit="1" customWidth="1"/>
    <col min="9997" max="9997" width="22.140625" style="1" bestFit="1" customWidth="1"/>
    <col min="9998" max="9998" width="9.140625" style="1" customWidth="1"/>
    <col min="9999" max="9999" width="10.7109375" style="1" customWidth="1"/>
    <col min="10000" max="10223" width="9.140625" style="1" customWidth="1"/>
    <col min="10224" max="10224" width="3" style="1" bestFit="1" customWidth="1"/>
    <col min="10225" max="10225" width="10.140625" style="1" bestFit="1" customWidth="1"/>
    <col min="10226" max="10226" width="36.5703125" style="1" bestFit="1" customWidth="1"/>
    <col min="10227" max="10227" width="18.5703125" style="1" customWidth="1"/>
    <col min="10228" max="10228" width="17.140625" style="1" customWidth="1"/>
    <col min="10229" max="10232" width="4" style="1"/>
    <col min="10233" max="10233" width="4" style="1" bestFit="1" customWidth="1"/>
    <col min="10234" max="10234" width="32.42578125" style="1" customWidth="1"/>
    <col min="10235" max="10235" width="16.7109375" style="1" customWidth="1"/>
    <col min="10236" max="10236" width="16.85546875" style="1" customWidth="1"/>
    <col min="10237" max="10237" width="20.140625" style="1" customWidth="1"/>
    <col min="10238" max="10238" width="18.7109375" style="1" customWidth="1"/>
    <col min="10239" max="10240" width="9.140625" style="1" customWidth="1"/>
    <col min="10241" max="10241" width="12.5703125" style="1" bestFit="1" customWidth="1"/>
    <col min="10242" max="10246" width="9.140625" style="1" customWidth="1"/>
    <col min="10247" max="10247" width="30.7109375" style="1" bestFit="1" customWidth="1"/>
    <col min="10248" max="10248" width="15.28515625" style="1" customWidth="1"/>
    <col min="10249" max="10249" width="20.5703125" style="1" bestFit="1" customWidth="1"/>
    <col min="10250" max="10250" width="11.7109375" style="1" customWidth="1"/>
    <col min="10251" max="10251" width="15.85546875" style="1" bestFit="1" customWidth="1"/>
    <col min="10252" max="10252" width="26.42578125" style="1" bestFit="1" customWidth="1"/>
    <col min="10253" max="10253" width="22.140625" style="1" bestFit="1" customWidth="1"/>
    <col min="10254" max="10254" width="9.140625" style="1" customWidth="1"/>
    <col min="10255" max="10255" width="10.7109375" style="1" customWidth="1"/>
    <col min="10256" max="10479" width="9.140625" style="1" customWidth="1"/>
    <col min="10480" max="10480" width="3" style="1" bestFit="1" customWidth="1"/>
    <col min="10481" max="10481" width="10.140625" style="1" bestFit="1" customWidth="1"/>
    <col min="10482" max="10482" width="36.5703125" style="1" bestFit="1" customWidth="1"/>
    <col min="10483" max="10483" width="18.5703125" style="1" customWidth="1"/>
    <col min="10484" max="10484" width="17.140625" style="1" customWidth="1"/>
    <col min="10485" max="10488" width="4" style="1"/>
    <col min="10489" max="10489" width="4" style="1" bestFit="1" customWidth="1"/>
    <col min="10490" max="10490" width="32.42578125" style="1" customWidth="1"/>
    <col min="10491" max="10491" width="16.7109375" style="1" customWidth="1"/>
    <col min="10492" max="10492" width="16.85546875" style="1" customWidth="1"/>
    <col min="10493" max="10493" width="20.140625" style="1" customWidth="1"/>
    <col min="10494" max="10494" width="18.7109375" style="1" customWidth="1"/>
    <col min="10495" max="10496" width="9.140625" style="1" customWidth="1"/>
    <col min="10497" max="10497" width="12.5703125" style="1" bestFit="1" customWidth="1"/>
    <col min="10498" max="10502" width="9.140625" style="1" customWidth="1"/>
    <col min="10503" max="10503" width="30.7109375" style="1" bestFit="1" customWidth="1"/>
    <col min="10504" max="10504" width="15.28515625" style="1" customWidth="1"/>
    <col min="10505" max="10505" width="20.5703125" style="1" bestFit="1" customWidth="1"/>
    <col min="10506" max="10506" width="11.7109375" style="1" customWidth="1"/>
    <col min="10507" max="10507" width="15.85546875" style="1" bestFit="1" customWidth="1"/>
    <col min="10508" max="10508" width="26.42578125" style="1" bestFit="1" customWidth="1"/>
    <col min="10509" max="10509" width="22.140625" style="1" bestFit="1" customWidth="1"/>
    <col min="10510" max="10510" width="9.140625" style="1" customWidth="1"/>
    <col min="10511" max="10511" width="10.7109375" style="1" customWidth="1"/>
    <col min="10512" max="10735" width="9.140625" style="1" customWidth="1"/>
    <col min="10736" max="10736" width="3" style="1" bestFit="1" customWidth="1"/>
    <col min="10737" max="10737" width="10.140625" style="1" bestFit="1" customWidth="1"/>
    <col min="10738" max="10738" width="36.5703125" style="1" bestFit="1" customWidth="1"/>
    <col min="10739" max="10739" width="18.5703125" style="1" customWidth="1"/>
    <col min="10740" max="10740" width="17.140625" style="1" customWidth="1"/>
    <col min="10741" max="10744" width="4" style="1"/>
    <col min="10745" max="10745" width="4" style="1" bestFit="1" customWidth="1"/>
    <col min="10746" max="10746" width="32.42578125" style="1" customWidth="1"/>
    <col min="10747" max="10747" width="16.7109375" style="1" customWidth="1"/>
    <col min="10748" max="10748" width="16.85546875" style="1" customWidth="1"/>
    <col min="10749" max="10749" width="20.140625" style="1" customWidth="1"/>
    <col min="10750" max="10750" width="18.7109375" style="1" customWidth="1"/>
    <col min="10751" max="10752" width="9.140625" style="1" customWidth="1"/>
    <col min="10753" max="10753" width="12.5703125" style="1" bestFit="1" customWidth="1"/>
    <col min="10754" max="10758" width="9.140625" style="1" customWidth="1"/>
    <col min="10759" max="10759" width="30.7109375" style="1" bestFit="1" customWidth="1"/>
    <col min="10760" max="10760" width="15.28515625" style="1" customWidth="1"/>
    <col min="10761" max="10761" width="20.5703125" style="1" bestFit="1" customWidth="1"/>
    <col min="10762" max="10762" width="11.7109375" style="1" customWidth="1"/>
    <col min="10763" max="10763" width="15.85546875" style="1" bestFit="1" customWidth="1"/>
    <col min="10764" max="10764" width="26.42578125" style="1" bestFit="1" customWidth="1"/>
    <col min="10765" max="10765" width="22.140625" style="1" bestFit="1" customWidth="1"/>
    <col min="10766" max="10766" width="9.140625" style="1" customWidth="1"/>
    <col min="10767" max="10767" width="10.7109375" style="1" customWidth="1"/>
    <col min="10768" max="10991" width="9.140625" style="1" customWidth="1"/>
    <col min="10992" max="10992" width="3" style="1" bestFit="1" customWidth="1"/>
    <col min="10993" max="10993" width="10.140625" style="1" bestFit="1" customWidth="1"/>
    <col min="10994" max="10994" width="36.5703125" style="1" bestFit="1" customWidth="1"/>
    <col min="10995" max="10995" width="18.5703125" style="1" customWidth="1"/>
    <col min="10996" max="10996" width="17.140625" style="1" customWidth="1"/>
    <col min="10997" max="11000" width="4" style="1"/>
    <col min="11001" max="11001" width="4" style="1" bestFit="1" customWidth="1"/>
    <col min="11002" max="11002" width="32.42578125" style="1" customWidth="1"/>
    <col min="11003" max="11003" width="16.7109375" style="1" customWidth="1"/>
    <col min="11004" max="11004" width="16.85546875" style="1" customWidth="1"/>
    <col min="11005" max="11005" width="20.140625" style="1" customWidth="1"/>
    <col min="11006" max="11006" width="18.7109375" style="1" customWidth="1"/>
    <col min="11007" max="11008" width="9.140625" style="1" customWidth="1"/>
    <col min="11009" max="11009" width="12.5703125" style="1" bestFit="1" customWidth="1"/>
    <col min="11010" max="11014" width="9.140625" style="1" customWidth="1"/>
    <col min="11015" max="11015" width="30.7109375" style="1" bestFit="1" customWidth="1"/>
    <col min="11016" max="11016" width="15.28515625" style="1" customWidth="1"/>
    <col min="11017" max="11017" width="20.5703125" style="1" bestFit="1" customWidth="1"/>
    <col min="11018" max="11018" width="11.7109375" style="1" customWidth="1"/>
    <col min="11019" max="11019" width="15.85546875" style="1" bestFit="1" customWidth="1"/>
    <col min="11020" max="11020" width="26.42578125" style="1" bestFit="1" customWidth="1"/>
    <col min="11021" max="11021" width="22.140625" style="1" bestFit="1" customWidth="1"/>
    <col min="11022" max="11022" width="9.140625" style="1" customWidth="1"/>
    <col min="11023" max="11023" width="10.7109375" style="1" customWidth="1"/>
    <col min="11024" max="11247" width="9.140625" style="1" customWidth="1"/>
    <col min="11248" max="11248" width="3" style="1" bestFit="1" customWidth="1"/>
    <col min="11249" max="11249" width="10.140625" style="1" bestFit="1" customWidth="1"/>
    <col min="11250" max="11250" width="36.5703125" style="1" bestFit="1" customWidth="1"/>
    <col min="11251" max="11251" width="18.5703125" style="1" customWidth="1"/>
    <col min="11252" max="11252" width="17.140625" style="1" customWidth="1"/>
    <col min="11253" max="11256" width="4" style="1"/>
    <col min="11257" max="11257" width="4" style="1" bestFit="1" customWidth="1"/>
    <col min="11258" max="11258" width="32.42578125" style="1" customWidth="1"/>
    <col min="11259" max="11259" width="16.7109375" style="1" customWidth="1"/>
    <col min="11260" max="11260" width="16.85546875" style="1" customWidth="1"/>
    <col min="11261" max="11261" width="20.140625" style="1" customWidth="1"/>
    <col min="11262" max="11262" width="18.7109375" style="1" customWidth="1"/>
    <col min="11263" max="11264" width="9.140625" style="1" customWidth="1"/>
    <col min="11265" max="11265" width="12.5703125" style="1" bestFit="1" customWidth="1"/>
    <col min="11266" max="11270" width="9.140625" style="1" customWidth="1"/>
    <col min="11271" max="11271" width="30.7109375" style="1" bestFit="1" customWidth="1"/>
    <col min="11272" max="11272" width="15.28515625" style="1" customWidth="1"/>
    <col min="11273" max="11273" width="20.5703125" style="1" bestFit="1" customWidth="1"/>
    <col min="11274" max="11274" width="11.7109375" style="1" customWidth="1"/>
    <col min="11275" max="11275" width="15.85546875" style="1" bestFit="1" customWidth="1"/>
    <col min="11276" max="11276" width="26.42578125" style="1" bestFit="1" customWidth="1"/>
    <col min="11277" max="11277" width="22.140625" style="1" bestFit="1" customWidth="1"/>
    <col min="11278" max="11278" width="9.140625" style="1" customWidth="1"/>
    <col min="11279" max="11279" width="10.7109375" style="1" customWidth="1"/>
    <col min="11280" max="11503" width="9.140625" style="1" customWidth="1"/>
    <col min="11504" max="11504" width="3" style="1" bestFit="1" customWidth="1"/>
    <col min="11505" max="11505" width="10.140625" style="1" bestFit="1" customWidth="1"/>
    <col min="11506" max="11506" width="36.5703125" style="1" bestFit="1" customWidth="1"/>
    <col min="11507" max="11507" width="18.5703125" style="1" customWidth="1"/>
    <col min="11508" max="11508" width="17.140625" style="1" customWidth="1"/>
    <col min="11509" max="11512" width="4" style="1"/>
    <col min="11513" max="11513" width="4" style="1" bestFit="1" customWidth="1"/>
    <col min="11514" max="11514" width="32.42578125" style="1" customWidth="1"/>
    <col min="11515" max="11515" width="16.7109375" style="1" customWidth="1"/>
    <col min="11516" max="11516" width="16.85546875" style="1" customWidth="1"/>
    <col min="11517" max="11517" width="20.140625" style="1" customWidth="1"/>
    <col min="11518" max="11518" width="18.7109375" style="1" customWidth="1"/>
    <col min="11519" max="11520" width="9.140625" style="1" customWidth="1"/>
    <col min="11521" max="11521" width="12.5703125" style="1" bestFit="1" customWidth="1"/>
    <col min="11522" max="11526" width="9.140625" style="1" customWidth="1"/>
    <col min="11527" max="11527" width="30.7109375" style="1" bestFit="1" customWidth="1"/>
    <col min="11528" max="11528" width="15.28515625" style="1" customWidth="1"/>
    <col min="11529" max="11529" width="20.5703125" style="1" bestFit="1" customWidth="1"/>
    <col min="11530" max="11530" width="11.7109375" style="1" customWidth="1"/>
    <col min="11531" max="11531" width="15.85546875" style="1" bestFit="1" customWidth="1"/>
    <col min="11532" max="11532" width="26.42578125" style="1" bestFit="1" customWidth="1"/>
    <col min="11533" max="11533" width="22.140625" style="1" bestFit="1" customWidth="1"/>
    <col min="11534" max="11534" width="9.140625" style="1" customWidth="1"/>
    <col min="11535" max="11535" width="10.7109375" style="1" customWidth="1"/>
    <col min="11536" max="11759" width="9.140625" style="1" customWidth="1"/>
    <col min="11760" max="11760" width="3" style="1" bestFit="1" customWidth="1"/>
    <col min="11761" max="11761" width="10.140625" style="1" bestFit="1" customWidth="1"/>
    <col min="11762" max="11762" width="36.5703125" style="1" bestFit="1" customWidth="1"/>
    <col min="11763" max="11763" width="18.5703125" style="1" customWidth="1"/>
    <col min="11764" max="11764" width="17.140625" style="1" customWidth="1"/>
    <col min="11765" max="11768" width="4" style="1"/>
    <col min="11769" max="11769" width="4" style="1" bestFit="1" customWidth="1"/>
    <col min="11770" max="11770" width="32.42578125" style="1" customWidth="1"/>
    <col min="11771" max="11771" width="16.7109375" style="1" customWidth="1"/>
    <col min="11772" max="11772" width="16.85546875" style="1" customWidth="1"/>
    <col min="11773" max="11773" width="20.140625" style="1" customWidth="1"/>
    <col min="11774" max="11774" width="18.7109375" style="1" customWidth="1"/>
    <col min="11775" max="11776" width="9.140625" style="1" customWidth="1"/>
    <col min="11777" max="11777" width="12.5703125" style="1" bestFit="1" customWidth="1"/>
    <col min="11778" max="11782" width="9.140625" style="1" customWidth="1"/>
    <col min="11783" max="11783" width="30.7109375" style="1" bestFit="1" customWidth="1"/>
    <col min="11784" max="11784" width="15.28515625" style="1" customWidth="1"/>
    <col min="11785" max="11785" width="20.5703125" style="1" bestFit="1" customWidth="1"/>
    <col min="11786" max="11786" width="11.7109375" style="1" customWidth="1"/>
    <col min="11787" max="11787" width="15.85546875" style="1" bestFit="1" customWidth="1"/>
    <col min="11788" max="11788" width="26.42578125" style="1" bestFit="1" customWidth="1"/>
    <col min="11789" max="11789" width="22.140625" style="1" bestFit="1" customWidth="1"/>
    <col min="11790" max="11790" width="9.140625" style="1" customWidth="1"/>
    <col min="11791" max="11791" width="10.7109375" style="1" customWidth="1"/>
    <col min="11792" max="12015" width="9.140625" style="1" customWidth="1"/>
    <col min="12016" max="12016" width="3" style="1" bestFit="1" customWidth="1"/>
    <col min="12017" max="12017" width="10.140625" style="1" bestFit="1" customWidth="1"/>
    <col min="12018" max="12018" width="36.5703125" style="1" bestFit="1" customWidth="1"/>
    <col min="12019" max="12019" width="18.5703125" style="1" customWidth="1"/>
    <col min="12020" max="12020" width="17.140625" style="1" customWidth="1"/>
    <col min="12021" max="12024" width="4" style="1"/>
    <col min="12025" max="12025" width="4" style="1" bestFit="1" customWidth="1"/>
    <col min="12026" max="12026" width="32.42578125" style="1" customWidth="1"/>
    <col min="12027" max="12027" width="16.7109375" style="1" customWidth="1"/>
    <col min="12028" max="12028" width="16.85546875" style="1" customWidth="1"/>
    <col min="12029" max="12029" width="20.140625" style="1" customWidth="1"/>
    <col min="12030" max="12030" width="18.7109375" style="1" customWidth="1"/>
    <col min="12031" max="12032" width="9.140625" style="1" customWidth="1"/>
    <col min="12033" max="12033" width="12.5703125" style="1" bestFit="1" customWidth="1"/>
    <col min="12034" max="12038" width="9.140625" style="1" customWidth="1"/>
    <col min="12039" max="12039" width="30.7109375" style="1" bestFit="1" customWidth="1"/>
    <col min="12040" max="12040" width="15.28515625" style="1" customWidth="1"/>
    <col min="12041" max="12041" width="20.5703125" style="1" bestFit="1" customWidth="1"/>
    <col min="12042" max="12042" width="11.7109375" style="1" customWidth="1"/>
    <col min="12043" max="12043" width="15.85546875" style="1" bestFit="1" customWidth="1"/>
    <col min="12044" max="12044" width="26.42578125" style="1" bestFit="1" customWidth="1"/>
    <col min="12045" max="12045" width="22.140625" style="1" bestFit="1" customWidth="1"/>
    <col min="12046" max="12046" width="9.140625" style="1" customWidth="1"/>
    <col min="12047" max="12047" width="10.7109375" style="1" customWidth="1"/>
    <col min="12048" max="12271" width="9.140625" style="1" customWidth="1"/>
    <col min="12272" max="12272" width="3" style="1" bestFit="1" customWidth="1"/>
    <col min="12273" max="12273" width="10.140625" style="1" bestFit="1" customWidth="1"/>
    <col min="12274" max="12274" width="36.5703125" style="1" bestFit="1" customWidth="1"/>
    <col min="12275" max="12275" width="18.5703125" style="1" customWidth="1"/>
    <col min="12276" max="12276" width="17.140625" style="1" customWidth="1"/>
    <col min="12277" max="12280" width="4" style="1"/>
    <col min="12281" max="12281" width="4" style="1" bestFit="1" customWidth="1"/>
    <col min="12282" max="12282" width="32.42578125" style="1" customWidth="1"/>
    <col min="12283" max="12283" width="16.7109375" style="1" customWidth="1"/>
    <col min="12284" max="12284" width="16.85546875" style="1" customWidth="1"/>
    <col min="12285" max="12285" width="20.140625" style="1" customWidth="1"/>
    <col min="12286" max="12286" width="18.7109375" style="1" customWidth="1"/>
    <col min="12287" max="12288" width="9.140625" style="1" customWidth="1"/>
    <col min="12289" max="12289" width="12.5703125" style="1" bestFit="1" customWidth="1"/>
    <col min="12290" max="12294" width="9.140625" style="1" customWidth="1"/>
    <col min="12295" max="12295" width="30.7109375" style="1" bestFit="1" customWidth="1"/>
    <col min="12296" max="12296" width="15.28515625" style="1" customWidth="1"/>
    <col min="12297" max="12297" width="20.5703125" style="1" bestFit="1" customWidth="1"/>
    <col min="12298" max="12298" width="11.7109375" style="1" customWidth="1"/>
    <col min="12299" max="12299" width="15.85546875" style="1" bestFit="1" customWidth="1"/>
    <col min="12300" max="12300" width="26.42578125" style="1" bestFit="1" customWidth="1"/>
    <col min="12301" max="12301" width="22.140625" style="1" bestFit="1" customWidth="1"/>
    <col min="12302" max="12302" width="9.140625" style="1" customWidth="1"/>
    <col min="12303" max="12303" width="10.7109375" style="1" customWidth="1"/>
    <col min="12304" max="12527" width="9.140625" style="1" customWidth="1"/>
    <col min="12528" max="12528" width="3" style="1" bestFit="1" customWidth="1"/>
    <col min="12529" max="12529" width="10.140625" style="1" bestFit="1" customWidth="1"/>
    <col min="12530" max="12530" width="36.5703125" style="1" bestFit="1" customWidth="1"/>
    <col min="12531" max="12531" width="18.5703125" style="1" customWidth="1"/>
    <col min="12532" max="12532" width="17.140625" style="1" customWidth="1"/>
    <col min="12533" max="12536" width="4" style="1"/>
    <col min="12537" max="12537" width="4" style="1" bestFit="1" customWidth="1"/>
    <col min="12538" max="12538" width="32.42578125" style="1" customWidth="1"/>
    <col min="12539" max="12539" width="16.7109375" style="1" customWidth="1"/>
    <col min="12540" max="12540" width="16.85546875" style="1" customWidth="1"/>
    <col min="12541" max="12541" width="20.140625" style="1" customWidth="1"/>
    <col min="12542" max="12542" width="18.7109375" style="1" customWidth="1"/>
    <col min="12543" max="12544" width="9.140625" style="1" customWidth="1"/>
    <col min="12545" max="12545" width="12.5703125" style="1" bestFit="1" customWidth="1"/>
    <col min="12546" max="12550" width="9.140625" style="1" customWidth="1"/>
    <col min="12551" max="12551" width="30.7109375" style="1" bestFit="1" customWidth="1"/>
    <col min="12552" max="12552" width="15.28515625" style="1" customWidth="1"/>
    <col min="12553" max="12553" width="20.5703125" style="1" bestFit="1" customWidth="1"/>
    <col min="12554" max="12554" width="11.7109375" style="1" customWidth="1"/>
    <col min="12555" max="12555" width="15.85546875" style="1" bestFit="1" customWidth="1"/>
    <col min="12556" max="12556" width="26.42578125" style="1" bestFit="1" customWidth="1"/>
    <col min="12557" max="12557" width="22.140625" style="1" bestFit="1" customWidth="1"/>
    <col min="12558" max="12558" width="9.140625" style="1" customWidth="1"/>
    <col min="12559" max="12559" width="10.7109375" style="1" customWidth="1"/>
    <col min="12560" max="12783" width="9.140625" style="1" customWidth="1"/>
    <col min="12784" max="12784" width="3" style="1" bestFit="1" customWidth="1"/>
    <col min="12785" max="12785" width="10.140625" style="1" bestFit="1" customWidth="1"/>
    <col min="12786" max="12786" width="36.5703125" style="1" bestFit="1" customWidth="1"/>
    <col min="12787" max="12787" width="18.5703125" style="1" customWidth="1"/>
    <col min="12788" max="12788" width="17.140625" style="1" customWidth="1"/>
    <col min="12789" max="12792" width="4" style="1"/>
    <col min="12793" max="12793" width="4" style="1" bestFit="1" customWidth="1"/>
    <col min="12794" max="12794" width="32.42578125" style="1" customWidth="1"/>
    <col min="12795" max="12795" width="16.7109375" style="1" customWidth="1"/>
    <col min="12796" max="12796" width="16.85546875" style="1" customWidth="1"/>
    <col min="12797" max="12797" width="20.140625" style="1" customWidth="1"/>
    <col min="12798" max="12798" width="18.7109375" style="1" customWidth="1"/>
    <col min="12799" max="12800" width="9.140625" style="1" customWidth="1"/>
    <col min="12801" max="12801" width="12.5703125" style="1" bestFit="1" customWidth="1"/>
    <col min="12802" max="12806" width="9.140625" style="1" customWidth="1"/>
    <col min="12807" max="12807" width="30.7109375" style="1" bestFit="1" customWidth="1"/>
    <col min="12808" max="12808" width="15.28515625" style="1" customWidth="1"/>
    <col min="12809" max="12809" width="20.5703125" style="1" bestFit="1" customWidth="1"/>
    <col min="12810" max="12810" width="11.7109375" style="1" customWidth="1"/>
    <col min="12811" max="12811" width="15.85546875" style="1" bestFit="1" customWidth="1"/>
    <col min="12812" max="12812" width="26.42578125" style="1" bestFit="1" customWidth="1"/>
    <col min="12813" max="12813" width="22.140625" style="1" bestFit="1" customWidth="1"/>
    <col min="12814" max="12814" width="9.140625" style="1" customWidth="1"/>
    <col min="12815" max="12815" width="10.7109375" style="1" customWidth="1"/>
    <col min="12816" max="13039" width="9.140625" style="1" customWidth="1"/>
    <col min="13040" max="13040" width="3" style="1" bestFit="1" customWidth="1"/>
    <col min="13041" max="13041" width="10.140625" style="1" bestFit="1" customWidth="1"/>
    <col min="13042" max="13042" width="36.5703125" style="1" bestFit="1" customWidth="1"/>
    <col min="13043" max="13043" width="18.5703125" style="1" customWidth="1"/>
    <col min="13044" max="13044" width="17.140625" style="1" customWidth="1"/>
    <col min="13045" max="13048" width="4" style="1"/>
    <col min="13049" max="13049" width="4" style="1" bestFit="1" customWidth="1"/>
    <col min="13050" max="13050" width="32.42578125" style="1" customWidth="1"/>
    <col min="13051" max="13051" width="16.7109375" style="1" customWidth="1"/>
    <col min="13052" max="13052" width="16.85546875" style="1" customWidth="1"/>
    <col min="13053" max="13053" width="20.140625" style="1" customWidth="1"/>
    <col min="13054" max="13054" width="18.7109375" style="1" customWidth="1"/>
    <col min="13055" max="13056" width="9.140625" style="1" customWidth="1"/>
    <col min="13057" max="13057" width="12.5703125" style="1" bestFit="1" customWidth="1"/>
    <col min="13058" max="13062" width="9.140625" style="1" customWidth="1"/>
    <col min="13063" max="13063" width="30.7109375" style="1" bestFit="1" customWidth="1"/>
    <col min="13064" max="13064" width="15.28515625" style="1" customWidth="1"/>
    <col min="13065" max="13065" width="20.5703125" style="1" bestFit="1" customWidth="1"/>
    <col min="13066" max="13066" width="11.7109375" style="1" customWidth="1"/>
    <col min="13067" max="13067" width="15.85546875" style="1" bestFit="1" customWidth="1"/>
    <col min="13068" max="13068" width="26.42578125" style="1" bestFit="1" customWidth="1"/>
    <col min="13069" max="13069" width="22.140625" style="1" bestFit="1" customWidth="1"/>
    <col min="13070" max="13070" width="9.140625" style="1" customWidth="1"/>
    <col min="13071" max="13071" width="10.7109375" style="1" customWidth="1"/>
    <col min="13072" max="13295" width="9.140625" style="1" customWidth="1"/>
    <col min="13296" max="13296" width="3" style="1" bestFit="1" customWidth="1"/>
    <col min="13297" max="13297" width="10.140625" style="1" bestFit="1" customWidth="1"/>
    <col min="13298" max="13298" width="36.5703125" style="1" bestFit="1" customWidth="1"/>
    <col min="13299" max="13299" width="18.5703125" style="1" customWidth="1"/>
    <col min="13300" max="13300" width="17.140625" style="1" customWidth="1"/>
    <col min="13301" max="13304" width="4" style="1"/>
    <col min="13305" max="13305" width="4" style="1" bestFit="1" customWidth="1"/>
    <col min="13306" max="13306" width="32.42578125" style="1" customWidth="1"/>
    <col min="13307" max="13307" width="16.7109375" style="1" customWidth="1"/>
    <col min="13308" max="13308" width="16.85546875" style="1" customWidth="1"/>
    <col min="13309" max="13309" width="20.140625" style="1" customWidth="1"/>
    <col min="13310" max="13310" width="18.7109375" style="1" customWidth="1"/>
    <col min="13311" max="13312" width="9.140625" style="1" customWidth="1"/>
    <col min="13313" max="13313" width="12.5703125" style="1" bestFit="1" customWidth="1"/>
    <col min="13314" max="13318" width="9.140625" style="1" customWidth="1"/>
    <col min="13319" max="13319" width="30.7109375" style="1" bestFit="1" customWidth="1"/>
    <col min="13320" max="13320" width="15.28515625" style="1" customWidth="1"/>
    <col min="13321" max="13321" width="20.5703125" style="1" bestFit="1" customWidth="1"/>
    <col min="13322" max="13322" width="11.7109375" style="1" customWidth="1"/>
    <col min="13323" max="13323" width="15.85546875" style="1" bestFit="1" customWidth="1"/>
    <col min="13324" max="13324" width="26.42578125" style="1" bestFit="1" customWidth="1"/>
    <col min="13325" max="13325" width="22.140625" style="1" bestFit="1" customWidth="1"/>
    <col min="13326" max="13326" width="9.140625" style="1" customWidth="1"/>
    <col min="13327" max="13327" width="10.7109375" style="1" customWidth="1"/>
    <col min="13328" max="13551" width="9.140625" style="1" customWidth="1"/>
    <col min="13552" max="13552" width="3" style="1" bestFit="1" customWidth="1"/>
    <col min="13553" max="13553" width="10.140625" style="1" bestFit="1" customWidth="1"/>
    <col min="13554" max="13554" width="36.5703125" style="1" bestFit="1" customWidth="1"/>
    <col min="13555" max="13555" width="18.5703125" style="1" customWidth="1"/>
    <col min="13556" max="13556" width="17.140625" style="1" customWidth="1"/>
    <col min="13557" max="13560" width="4" style="1"/>
    <col min="13561" max="13561" width="4" style="1" bestFit="1" customWidth="1"/>
    <col min="13562" max="13562" width="32.42578125" style="1" customWidth="1"/>
    <col min="13563" max="13563" width="16.7109375" style="1" customWidth="1"/>
    <col min="13564" max="13564" width="16.85546875" style="1" customWidth="1"/>
    <col min="13565" max="13565" width="20.140625" style="1" customWidth="1"/>
    <col min="13566" max="13566" width="18.7109375" style="1" customWidth="1"/>
    <col min="13567" max="13568" width="9.140625" style="1" customWidth="1"/>
    <col min="13569" max="13569" width="12.5703125" style="1" bestFit="1" customWidth="1"/>
    <col min="13570" max="13574" width="9.140625" style="1" customWidth="1"/>
    <col min="13575" max="13575" width="30.7109375" style="1" bestFit="1" customWidth="1"/>
    <col min="13576" max="13576" width="15.28515625" style="1" customWidth="1"/>
    <col min="13577" max="13577" width="20.5703125" style="1" bestFit="1" customWidth="1"/>
    <col min="13578" max="13578" width="11.7109375" style="1" customWidth="1"/>
    <col min="13579" max="13579" width="15.85546875" style="1" bestFit="1" customWidth="1"/>
    <col min="13580" max="13580" width="26.42578125" style="1" bestFit="1" customWidth="1"/>
    <col min="13581" max="13581" width="22.140625" style="1" bestFit="1" customWidth="1"/>
    <col min="13582" max="13582" width="9.140625" style="1" customWidth="1"/>
    <col min="13583" max="13583" width="10.7109375" style="1" customWidth="1"/>
    <col min="13584" max="13807" width="9.140625" style="1" customWidth="1"/>
    <col min="13808" max="13808" width="3" style="1" bestFit="1" customWidth="1"/>
    <col min="13809" max="13809" width="10.140625" style="1" bestFit="1" customWidth="1"/>
    <col min="13810" max="13810" width="36.5703125" style="1" bestFit="1" customWidth="1"/>
    <col min="13811" max="13811" width="18.5703125" style="1" customWidth="1"/>
    <col min="13812" max="13812" width="17.140625" style="1" customWidth="1"/>
    <col min="13813" max="13816" width="4" style="1"/>
    <col min="13817" max="13817" width="4" style="1" bestFit="1" customWidth="1"/>
    <col min="13818" max="13818" width="32.42578125" style="1" customWidth="1"/>
    <col min="13819" max="13819" width="16.7109375" style="1" customWidth="1"/>
    <col min="13820" max="13820" width="16.85546875" style="1" customWidth="1"/>
    <col min="13821" max="13821" width="20.140625" style="1" customWidth="1"/>
    <col min="13822" max="13822" width="18.7109375" style="1" customWidth="1"/>
    <col min="13823" max="13824" width="9.140625" style="1" customWidth="1"/>
    <col min="13825" max="13825" width="12.5703125" style="1" bestFit="1" customWidth="1"/>
    <col min="13826" max="13830" width="9.140625" style="1" customWidth="1"/>
    <col min="13831" max="13831" width="30.7109375" style="1" bestFit="1" customWidth="1"/>
    <col min="13832" max="13832" width="15.28515625" style="1" customWidth="1"/>
    <col min="13833" max="13833" width="20.5703125" style="1" bestFit="1" customWidth="1"/>
    <col min="13834" max="13834" width="11.7109375" style="1" customWidth="1"/>
    <col min="13835" max="13835" width="15.85546875" style="1" bestFit="1" customWidth="1"/>
    <col min="13836" max="13836" width="26.42578125" style="1" bestFit="1" customWidth="1"/>
    <col min="13837" max="13837" width="22.140625" style="1" bestFit="1" customWidth="1"/>
    <col min="13838" max="13838" width="9.140625" style="1" customWidth="1"/>
    <col min="13839" max="13839" width="10.7109375" style="1" customWidth="1"/>
    <col min="13840" max="14063" width="9.140625" style="1" customWidth="1"/>
    <col min="14064" max="14064" width="3" style="1" bestFit="1" customWidth="1"/>
    <col min="14065" max="14065" width="10.140625" style="1" bestFit="1" customWidth="1"/>
    <col min="14066" max="14066" width="36.5703125" style="1" bestFit="1" customWidth="1"/>
    <col min="14067" max="14067" width="18.5703125" style="1" customWidth="1"/>
    <col min="14068" max="14068" width="17.140625" style="1" customWidth="1"/>
    <col min="14069" max="14072" width="4" style="1"/>
    <col min="14073" max="14073" width="4" style="1" bestFit="1" customWidth="1"/>
    <col min="14074" max="14074" width="32.42578125" style="1" customWidth="1"/>
    <col min="14075" max="14075" width="16.7109375" style="1" customWidth="1"/>
    <col min="14076" max="14076" width="16.85546875" style="1" customWidth="1"/>
    <col min="14077" max="14077" width="20.140625" style="1" customWidth="1"/>
    <col min="14078" max="14078" width="18.7109375" style="1" customWidth="1"/>
    <col min="14079" max="14080" width="9.140625" style="1" customWidth="1"/>
    <col min="14081" max="14081" width="12.5703125" style="1" bestFit="1" customWidth="1"/>
    <col min="14082" max="14086" width="9.140625" style="1" customWidth="1"/>
    <col min="14087" max="14087" width="30.7109375" style="1" bestFit="1" customWidth="1"/>
    <col min="14088" max="14088" width="15.28515625" style="1" customWidth="1"/>
    <col min="14089" max="14089" width="20.5703125" style="1" bestFit="1" customWidth="1"/>
    <col min="14090" max="14090" width="11.7109375" style="1" customWidth="1"/>
    <col min="14091" max="14091" width="15.85546875" style="1" bestFit="1" customWidth="1"/>
    <col min="14092" max="14092" width="26.42578125" style="1" bestFit="1" customWidth="1"/>
    <col min="14093" max="14093" width="22.140625" style="1" bestFit="1" customWidth="1"/>
    <col min="14094" max="14094" width="9.140625" style="1" customWidth="1"/>
    <col min="14095" max="14095" width="10.7109375" style="1" customWidth="1"/>
    <col min="14096" max="14319" width="9.140625" style="1" customWidth="1"/>
    <col min="14320" max="14320" width="3" style="1" bestFit="1" customWidth="1"/>
    <col min="14321" max="14321" width="10.140625" style="1" bestFit="1" customWidth="1"/>
    <col min="14322" max="14322" width="36.5703125" style="1" bestFit="1" customWidth="1"/>
    <col min="14323" max="14323" width="18.5703125" style="1" customWidth="1"/>
    <col min="14324" max="14324" width="17.140625" style="1" customWidth="1"/>
    <col min="14325" max="14328" width="4" style="1"/>
    <col min="14329" max="14329" width="4" style="1" bestFit="1" customWidth="1"/>
    <col min="14330" max="14330" width="32.42578125" style="1" customWidth="1"/>
    <col min="14331" max="14331" width="16.7109375" style="1" customWidth="1"/>
    <col min="14332" max="14332" width="16.85546875" style="1" customWidth="1"/>
    <col min="14333" max="14333" width="20.140625" style="1" customWidth="1"/>
    <col min="14334" max="14334" width="18.7109375" style="1" customWidth="1"/>
    <col min="14335" max="14336" width="9.140625" style="1" customWidth="1"/>
    <col min="14337" max="14337" width="12.5703125" style="1" bestFit="1" customWidth="1"/>
    <col min="14338" max="14342" width="9.140625" style="1" customWidth="1"/>
    <col min="14343" max="14343" width="30.7109375" style="1" bestFit="1" customWidth="1"/>
    <col min="14344" max="14344" width="15.28515625" style="1" customWidth="1"/>
    <col min="14345" max="14345" width="20.5703125" style="1" bestFit="1" customWidth="1"/>
    <col min="14346" max="14346" width="11.7109375" style="1" customWidth="1"/>
    <col min="14347" max="14347" width="15.85546875" style="1" bestFit="1" customWidth="1"/>
    <col min="14348" max="14348" width="26.42578125" style="1" bestFit="1" customWidth="1"/>
    <col min="14349" max="14349" width="22.140625" style="1" bestFit="1" customWidth="1"/>
    <col min="14350" max="14350" width="9.140625" style="1" customWidth="1"/>
    <col min="14351" max="14351" width="10.7109375" style="1" customWidth="1"/>
    <col min="14352" max="14575" width="9.140625" style="1" customWidth="1"/>
    <col min="14576" max="14576" width="3" style="1" bestFit="1" customWidth="1"/>
    <col min="14577" max="14577" width="10.140625" style="1" bestFit="1" customWidth="1"/>
    <col min="14578" max="14578" width="36.5703125" style="1" bestFit="1" customWidth="1"/>
    <col min="14579" max="14579" width="18.5703125" style="1" customWidth="1"/>
    <col min="14580" max="14580" width="17.140625" style="1" customWidth="1"/>
    <col min="14581" max="14584" width="4" style="1"/>
    <col min="14585" max="14585" width="4" style="1" bestFit="1" customWidth="1"/>
    <col min="14586" max="14586" width="32.42578125" style="1" customWidth="1"/>
    <col min="14587" max="14587" width="16.7109375" style="1" customWidth="1"/>
    <col min="14588" max="14588" width="16.85546875" style="1" customWidth="1"/>
    <col min="14589" max="14589" width="20.140625" style="1" customWidth="1"/>
    <col min="14590" max="14590" width="18.7109375" style="1" customWidth="1"/>
    <col min="14591" max="14592" width="9.140625" style="1" customWidth="1"/>
    <col min="14593" max="14593" width="12.5703125" style="1" bestFit="1" customWidth="1"/>
    <col min="14594" max="14598" width="9.140625" style="1" customWidth="1"/>
    <col min="14599" max="14599" width="30.7109375" style="1" bestFit="1" customWidth="1"/>
    <col min="14600" max="14600" width="15.28515625" style="1" customWidth="1"/>
    <col min="14601" max="14601" width="20.5703125" style="1" bestFit="1" customWidth="1"/>
    <col min="14602" max="14602" width="11.7109375" style="1" customWidth="1"/>
    <col min="14603" max="14603" width="15.85546875" style="1" bestFit="1" customWidth="1"/>
    <col min="14604" max="14604" width="26.42578125" style="1" bestFit="1" customWidth="1"/>
    <col min="14605" max="14605" width="22.140625" style="1" bestFit="1" customWidth="1"/>
    <col min="14606" max="14606" width="9.140625" style="1" customWidth="1"/>
    <col min="14607" max="14607" width="10.7109375" style="1" customWidth="1"/>
    <col min="14608" max="14831" width="9.140625" style="1" customWidth="1"/>
    <col min="14832" max="14832" width="3" style="1" bestFit="1" customWidth="1"/>
    <col min="14833" max="14833" width="10.140625" style="1" bestFit="1" customWidth="1"/>
    <col min="14834" max="14834" width="36.5703125" style="1" bestFit="1" customWidth="1"/>
    <col min="14835" max="14835" width="18.5703125" style="1" customWidth="1"/>
    <col min="14836" max="14836" width="17.140625" style="1" customWidth="1"/>
    <col min="14837" max="14840" width="4" style="1"/>
    <col min="14841" max="14841" width="4" style="1" bestFit="1" customWidth="1"/>
    <col min="14842" max="14842" width="32.42578125" style="1" customWidth="1"/>
    <col min="14843" max="14843" width="16.7109375" style="1" customWidth="1"/>
    <col min="14844" max="14844" width="16.85546875" style="1" customWidth="1"/>
    <col min="14845" max="14845" width="20.140625" style="1" customWidth="1"/>
    <col min="14846" max="14846" width="18.7109375" style="1" customWidth="1"/>
    <col min="14847" max="14848" width="9.140625" style="1" customWidth="1"/>
    <col min="14849" max="14849" width="12.5703125" style="1" bestFit="1" customWidth="1"/>
    <col min="14850" max="14854" width="9.140625" style="1" customWidth="1"/>
    <col min="14855" max="14855" width="30.7109375" style="1" bestFit="1" customWidth="1"/>
    <col min="14856" max="14856" width="15.28515625" style="1" customWidth="1"/>
    <col min="14857" max="14857" width="20.5703125" style="1" bestFit="1" customWidth="1"/>
    <col min="14858" max="14858" width="11.7109375" style="1" customWidth="1"/>
    <col min="14859" max="14859" width="15.85546875" style="1" bestFit="1" customWidth="1"/>
    <col min="14860" max="14860" width="26.42578125" style="1" bestFit="1" customWidth="1"/>
    <col min="14861" max="14861" width="22.140625" style="1" bestFit="1" customWidth="1"/>
    <col min="14862" max="14862" width="9.140625" style="1" customWidth="1"/>
    <col min="14863" max="14863" width="10.7109375" style="1" customWidth="1"/>
    <col min="14864" max="15087" width="9.140625" style="1" customWidth="1"/>
    <col min="15088" max="15088" width="3" style="1" bestFit="1" customWidth="1"/>
    <col min="15089" max="15089" width="10.140625" style="1" bestFit="1" customWidth="1"/>
    <col min="15090" max="15090" width="36.5703125" style="1" bestFit="1" customWidth="1"/>
    <col min="15091" max="15091" width="18.5703125" style="1" customWidth="1"/>
    <col min="15092" max="15092" width="17.140625" style="1" customWidth="1"/>
    <col min="15093" max="15096" width="4" style="1"/>
    <col min="15097" max="15097" width="4" style="1" bestFit="1" customWidth="1"/>
    <col min="15098" max="15098" width="32.42578125" style="1" customWidth="1"/>
    <col min="15099" max="15099" width="16.7109375" style="1" customWidth="1"/>
    <col min="15100" max="15100" width="16.85546875" style="1" customWidth="1"/>
    <col min="15101" max="15101" width="20.140625" style="1" customWidth="1"/>
    <col min="15102" max="15102" width="18.7109375" style="1" customWidth="1"/>
    <col min="15103" max="15104" width="9.140625" style="1" customWidth="1"/>
    <col min="15105" max="15105" width="12.5703125" style="1" bestFit="1" customWidth="1"/>
    <col min="15106" max="15110" width="9.140625" style="1" customWidth="1"/>
    <col min="15111" max="15111" width="30.7109375" style="1" bestFit="1" customWidth="1"/>
    <col min="15112" max="15112" width="15.28515625" style="1" customWidth="1"/>
    <col min="15113" max="15113" width="20.5703125" style="1" bestFit="1" customWidth="1"/>
    <col min="15114" max="15114" width="11.7109375" style="1" customWidth="1"/>
    <col min="15115" max="15115" width="15.85546875" style="1" bestFit="1" customWidth="1"/>
    <col min="15116" max="15116" width="26.42578125" style="1" bestFit="1" customWidth="1"/>
    <col min="15117" max="15117" width="22.140625" style="1" bestFit="1" customWidth="1"/>
    <col min="15118" max="15118" width="9.140625" style="1" customWidth="1"/>
    <col min="15119" max="15119" width="10.7109375" style="1" customWidth="1"/>
    <col min="15120" max="15343" width="9.140625" style="1" customWidth="1"/>
    <col min="15344" max="15344" width="3" style="1" bestFit="1" customWidth="1"/>
    <col min="15345" max="15345" width="10.140625" style="1" bestFit="1" customWidth="1"/>
    <col min="15346" max="15346" width="36.5703125" style="1" bestFit="1" customWidth="1"/>
    <col min="15347" max="15347" width="18.5703125" style="1" customWidth="1"/>
    <col min="15348" max="15348" width="17.140625" style="1" customWidth="1"/>
    <col min="15349" max="15352" width="4" style="1"/>
    <col min="15353" max="15353" width="4" style="1" bestFit="1" customWidth="1"/>
    <col min="15354" max="15354" width="32.42578125" style="1" customWidth="1"/>
    <col min="15355" max="15355" width="16.7109375" style="1" customWidth="1"/>
    <col min="15356" max="15356" width="16.85546875" style="1" customWidth="1"/>
    <col min="15357" max="15357" width="20.140625" style="1" customWidth="1"/>
    <col min="15358" max="15358" width="18.7109375" style="1" customWidth="1"/>
    <col min="15359" max="15360" width="9.140625" style="1" customWidth="1"/>
    <col min="15361" max="15361" width="12.5703125" style="1" bestFit="1" customWidth="1"/>
    <col min="15362" max="15366" width="9.140625" style="1" customWidth="1"/>
    <col min="15367" max="15367" width="30.7109375" style="1" bestFit="1" customWidth="1"/>
    <col min="15368" max="15368" width="15.28515625" style="1" customWidth="1"/>
    <col min="15369" max="15369" width="20.5703125" style="1" bestFit="1" customWidth="1"/>
    <col min="15370" max="15370" width="11.7109375" style="1" customWidth="1"/>
    <col min="15371" max="15371" width="15.85546875" style="1" bestFit="1" customWidth="1"/>
    <col min="15372" max="15372" width="26.42578125" style="1" bestFit="1" customWidth="1"/>
    <col min="15373" max="15373" width="22.140625" style="1" bestFit="1" customWidth="1"/>
    <col min="15374" max="15374" width="9.140625" style="1" customWidth="1"/>
    <col min="15375" max="15375" width="10.7109375" style="1" customWidth="1"/>
    <col min="15376" max="15599" width="9.140625" style="1" customWidth="1"/>
    <col min="15600" max="15600" width="3" style="1" bestFit="1" customWidth="1"/>
    <col min="15601" max="15601" width="10.140625" style="1" bestFit="1" customWidth="1"/>
    <col min="15602" max="15602" width="36.5703125" style="1" bestFit="1" customWidth="1"/>
    <col min="15603" max="15603" width="18.5703125" style="1" customWidth="1"/>
    <col min="15604" max="15604" width="17.140625" style="1" customWidth="1"/>
    <col min="15605" max="15608" width="4" style="1"/>
    <col min="15609" max="15609" width="4" style="1" bestFit="1" customWidth="1"/>
    <col min="15610" max="15610" width="32.42578125" style="1" customWidth="1"/>
    <col min="15611" max="15611" width="16.7109375" style="1" customWidth="1"/>
    <col min="15612" max="15612" width="16.85546875" style="1" customWidth="1"/>
    <col min="15613" max="15613" width="20.140625" style="1" customWidth="1"/>
    <col min="15614" max="15614" width="18.7109375" style="1" customWidth="1"/>
    <col min="15615" max="15616" width="9.140625" style="1" customWidth="1"/>
    <col min="15617" max="15617" width="12.5703125" style="1" bestFit="1" customWidth="1"/>
    <col min="15618" max="15622" width="9.140625" style="1" customWidth="1"/>
    <col min="15623" max="15623" width="30.7109375" style="1" bestFit="1" customWidth="1"/>
    <col min="15624" max="15624" width="15.28515625" style="1" customWidth="1"/>
    <col min="15625" max="15625" width="20.5703125" style="1" bestFit="1" customWidth="1"/>
    <col min="15626" max="15626" width="11.7109375" style="1" customWidth="1"/>
    <col min="15627" max="15627" width="15.85546875" style="1" bestFit="1" customWidth="1"/>
    <col min="15628" max="15628" width="26.42578125" style="1" bestFit="1" customWidth="1"/>
    <col min="15629" max="15629" width="22.140625" style="1" bestFit="1" customWidth="1"/>
    <col min="15630" max="15630" width="9.140625" style="1" customWidth="1"/>
    <col min="15631" max="15631" width="10.7109375" style="1" customWidth="1"/>
    <col min="15632" max="15855" width="9.140625" style="1" customWidth="1"/>
    <col min="15856" max="15856" width="3" style="1" bestFit="1" customWidth="1"/>
    <col min="15857" max="15857" width="10.140625" style="1" bestFit="1" customWidth="1"/>
    <col min="15858" max="15858" width="36.5703125" style="1" bestFit="1" customWidth="1"/>
    <col min="15859" max="15859" width="18.5703125" style="1" customWidth="1"/>
    <col min="15860" max="15860" width="17.140625" style="1" customWidth="1"/>
    <col min="15861" max="15864" width="4" style="1"/>
    <col min="15865" max="15865" width="4" style="1" bestFit="1" customWidth="1"/>
    <col min="15866" max="15866" width="32.42578125" style="1" customWidth="1"/>
    <col min="15867" max="15867" width="16.7109375" style="1" customWidth="1"/>
    <col min="15868" max="15868" width="16.85546875" style="1" customWidth="1"/>
    <col min="15869" max="15869" width="20.140625" style="1" customWidth="1"/>
    <col min="15870" max="15870" width="18.7109375" style="1" customWidth="1"/>
    <col min="15871" max="15872" width="9.140625" style="1" customWidth="1"/>
    <col min="15873" max="15873" width="12.5703125" style="1" bestFit="1" customWidth="1"/>
    <col min="15874" max="15878" width="9.140625" style="1" customWidth="1"/>
    <col min="15879" max="15879" width="30.7109375" style="1" bestFit="1" customWidth="1"/>
    <col min="15880" max="15880" width="15.28515625" style="1" customWidth="1"/>
    <col min="15881" max="15881" width="20.5703125" style="1" bestFit="1" customWidth="1"/>
    <col min="15882" max="15882" width="11.7109375" style="1" customWidth="1"/>
    <col min="15883" max="15883" width="15.85546875" style="1" bestFit="1" customWidth="1"/>
    <col min="15884" max="15884" width="26.42578125" style="1" bestFit="1" customWidth="1"/>
    <col min="15885" max="15885" width="22.140625" style="1" bestFit="1" customWidth="1"/>
    <col min="15886" max="15886" width="9.140625" style="1" customWidth="1"/>
    <col min="15887" max="15887" width="10.7109375" style="1" customWidth="1"/>
    <col min="15888" max="16111" width="9.140625" style="1" customWidth="1"/>
    <col min="16112" max="16112" width="3" style="1" bestFit="1" customWidth="1"/>
    <col min="16113" max="16113" width="10.140625" style="1" bestFit="1" customWidth="1"/>
    <col min="16114" max="16114" width="36.5703125" style="1" bestFit="1" customWidth="1"/>
    <col min="16115" max="16115" width="18.5703125" style="1" customWidth="1"/>
    <col min="16116" max="16116" width="17.140625" style="1" customWidth="1"/>
    <col min="16117" max="16120" width="4" style="1"/>
    <col min="16121" max="16121" width="4" style="1" bestFit="1" customWidth="1"/>
    <col min="16122" max="16122" width="32.42578125" style="1" customWidth="1"/>
    <col min="16123" max="16123" width="16.7109375" style="1" customWidth="1"/>
    <col min="16124" max="16124" width="16.85546875" style="1" customWidth="1"/>
    <col min="16125" max="16125" width="20.140625" style="1" customWidth="1"/>
    <col min="16126" max="16126" width="18.7109375" style="1" customWidth="1"/>
    <col min="16127" max="16128" width="9.140625" style="1" customWidth="1"/>
    <col min="16129" max="16129" width="12.5703125" style="1" bestFit="1" customWidth="1"/>
    <col min="16130" max="16134" width="9.140625" style="1" customWidth="1"/>
    <col min="16135" max="16135" width="30.7109375" style="1" bestFit="1" customWidth="1"/>
    <col min="16136" max="16136" width="15.28515625" style="1" customWidth="1"/>
    <col min="16137" max="16137" width="20.5703125" style="1" bestFit="1" customWidth="1"/>
    <col min="16138" max="16138" width="11.7109375" style="1" customWidth="1"/>
    <col min="16139" max="16139" width="15.85546875" style="1" bestFit="1" customWidth="1"/>
    <col min="16140" max="16140" width="26.42578125" style="1" bestFit="1" customWidth="1"/>
    <col min="16141" max="16141" width="22.140625" style="1" bestFit="1" customWidth="1"/>
    <col min="16142" max="16142" width="9.140625" style="1" customWidth="1"/>
    <col min="16143" max="16143" width="10.7109375" style="1" customWidth="1"/>
    <col min="16144" max="16367" width="9.140625" style="1" customWidth="1"/>
    <col min="16368" max="16368" width="3" style="1" bestFit="1" customWidth="1"/>
    <col min="16369" max="16369" width="10.140625" style="1" bestFit="1" customWidth="1"/>
    <col min="16370" max="16370" width="36.5703125" style="1" bestFit="1" customWidth="1"/>
    <col min="16371" max="16371" width="18.5703125" style="1" customWidth="1"/>
    <col min="16372" max="16372" width="17.140625" style="1" customWidth="1"/>
    <col min="16373" max="16384" width="4" style="1"/>
  </cols>
  <sheetData>
    <row r="1" spans="1:114" s="2" customFormat="1" ht="18" customHeight="1" x14ac:dyDescent="0.2">
      <c r="M1" s="3"/>
    </row>
    <row r="2" spans="1:114" s="6" customFormat="1" ht="17.25" customHeight="1" x14ac:dyDescent="0.2">
      <c r="B2" s="92" t="e" vm="1">
        <v>#VALUE!</v>
      </c>
      <c r="C2" s="18" t="s">
        <v>19</v>
      </c>
      <c r="E2" s="1"/>
      <c r="F2" s="1"/>
      <c r="G2" s="1"/>
      <c r="H2" s="1"/>
      <c r="I2" s="1"/>
      <c r="J2" s="1"/>
      <c r="K2" s="1"/>
      <c r="L2" s="1"/>
      <c r="M2" s="1"/>
      <c r="N2" s="1"/>
      <c r="O2" s="1"/>
      <c r="P2" s="1"/>
      <c r="Q2" s="1"/>
      <c r="R2" s="1"/>
    </row>
    <row r="3" spans="1:114" s="6" customFormat="1" ht="17.25" customHeight="1" x14ac:dyDescent="0.2">
      <c r="B3" s="92"/>
      <c r="C3" s="29" t="s">
        <v>2</v>
      </c>
      <c r="E3" s="1"/>
      <c r="F3" s="1"/>
      <c r="G3" s="1"/>
      <c r="H3" s="1"/>
      <c r="I3" s="1"/>
      <c r="J3" s="1"/>
      <c r="K3" s="1"/>
      <c r="L3" s="1"/>
      <c r="M3" s="1"/>
      <c r="N3" s="1"/>
      <c r="O3" s="1"/>
      <c r="P3" s="1"/>
      <c r="Q3" s="1"/>
      <c r="R3" s="1"/>
    </row>
    <row r="4" spans="1:114" s="8" customFormat="1" ht="17.25" customHeight="1" thickBot="1" x14ac:dyDescent="0.25">
      <c r="A4" s="7"/>
      <c r="B4" s="93"/>
      <c r="C4" s="93"/>
      <c r="D4" s="94"/>
      <c r="E4" s="30"/>
      <c r="F4" s="30"/>
      <c r="G4" s="30"/>
      <c r="H4" s="30"/>
      <c r="I4" s="10"/>
      <c r="J4" s="10"/>
      <c r="K4" s="10"/>
      <c r="L4" s="10"/>
      <c r="M4" s="10"/>
      <c r="N4" s="10"/>
      <c r="O4" s="10"/>
      <c r="P4" s="10"/>
      <c r="Q4" s="10"/>
      <c r="R4" s="10"/>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row>
    <row r="5" spans="1:114" s="9" customFormat="1" ht="42.75" customHeight="1" thickBot="1" x14ac:dyDescent="0.25">
      <c r="A5" s="6"/>
      <c r="B5" s="43" t="s">
        <v>5</v>
      </c>
      <c r="C5" s="44" t="s">
        <v>26</v>
      </c>
      <c r="D5" s="44" t="s">
        <v>8</v>
      </c>
      <c r="E5" s="44" t="s">
        <v>9</v>
      </c>
      <c r="F5" s="44" t="s">
        <v>10</v>
      </c>
      <c r="G5" s="44" t="s">
        <v>11</v>
      </c>
      <c r="H5" s="44" t="s">
        <v>6</v>
      </c>
      <c r="I5" s="12"/>
      <c r="J5" s="1"/>
      <c r="K5" s="1"/>
      <c r="L5" s="1"/>
      <c r="M5" s="1"/>
      <c r="N5" s="1"/>
      <c r="O5" s="1"/>
      <c r="P5" s="1"/>
      <c r="Q5" s="1"/>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row>
    <row r="6" spans="1:114" x14ac:dyDescent="0.2">
      <c r="B6" s="58">
        <v>45688</v>
      </c>
      <c r="C6" s="31" t="s">
        <v>88</v>
      </c>
      <c r="D6" s="32">
        <v>352</v>
      </c>
      <c r="E6" s="59">
        <v>49.9</v>
      </c>
      <c r="F6" s="33" t="s">
        <v>0</v>
      </c>
      <c r="G6" s="33" t="s">
        <v>1</v>
      </c>
      <c r="H6" s="16" t="s">
        <v>7</v>
      </c>
      <c r="I6" s="19"/>
      <c r="J6" s="11"/>
      <c r="K6" s="11"/>
      <c r="L6" s="11"/>
      <c r="M6" s="11"/>
      <c r="N6" s="11"/>
      <c r="O6" s="11"/>
      <c r="P6" s="11"/>
      <c r="Q6" s="11"/>
      <c r="R6" s="11"/>
      <c r="DJ6" s="6"/>
    </row>
    <row r="7" spans="1:114" x14ac:dyDescent="0.2">
      <c r="B7" s="58">
        <v>45688</v>
      </c>
      <c r="C7" s="31" t="s">
        <v>88</v>
      </c>
      <c r="D7" s="32">
        <v>148</v>
      </c>
      <c r="E7" s="59">
        <v>49.9</v>
      </c>
      <c r="F7" s="33" t="s">
        <v>0</v>
      </c>
      <c r="G7" s="33" t="s">
        <v>1</v>
      </c>
      <c r="H7" s="16" t="s">
        <v>7</v>
      </c>
      <c r="I7" s="11"/>
      <c r="J7" s="11"/>
      <c r="K7" s="13"/>
      <c r="L7" s="13"/>
      <c r="M7" s="14"/>
      <c r="N7" s="15"/>
      <c r="P7" s="13"/>
      <c r="DJ7" s="6"/>
    </row>
    <row r="8" spans="1:114" x14ac:dyDescent="0.2">
      <c r="B8" s="58">
        <v>45688</v>
      </c>
      <c r="C8" s="31" t="s">
        <v>89</v>
      </c>
      <c r="D8" s="32">
        <v>73</v>
      </c>
      <c r="E8" s="59">
        <v>49.7</v>
      </c>
      <c r="F8" s="33" t="s">
        <v>0</v>
      </c>
      <c r="G8" s="33" t="s">
        <v>1</v>
      </c>
      <c r="H8" s="16" t="s">
        <v>7</v>
      </c>
      <c r="I8" s="11"/>
      <c r="J8" s="11"/>
      <c r="K8" s="13"/>
      <c r="L8" s="13"/>
      <c r="M8" s="14"/>
      <c r="N8" s="15"/>
      <c r="P8" s="13"/>
      <c r="DJ8" s="6"/>
    </row>
    <row r="9" spans="1:114" x14ac:dyDescent="0.2">
      <c r="B9" s="58">
        <v>45688</v>
      </c>
      <c r="C9" s="31" t="s">
        <v>89</v>
      </c>
      <c r="D9" s="32">
        <v>427</v>
      </c>
      <c r="E9" s="59">
        <v>49.7</v>
      </c>
      <c r="F9" s="33" t="s">
        <v>0</v>
      </c>
      <c r="G9" s="33" t="s">
        <v>1</v>
      </c>
      <c r="H9" s="16" t="s">
        <v>7</v>
      </c>
      <c r="I9" s="11"/>
      <c r="J9" s="11"/>
      <c r="K9" s="13"/>
      <c r="L9" s="13"/>
      <c r="M9" s="14"/>
      <c r="N9" s="15"/>
      <c r="P9" s="13"/>
      <c r="DJ9" s="6"/>
    </row>
    <row r="10" spans="1:114" x14ac:dyDescent="0.2">
      <c r="B10" s="58">
        <v>45688</v>
      </c>
      <c r="C10" s="31" t="s">
        <v>90</v>
      </c>
      <c r="D10" s="32">
        <v>350</v>
      </c>
      <c r="E10" s="59">
        <v>49.45</v>
      </c>
      <c r="F10" s="33" t="s">
        <v>0</v>
      </c>
      <c r="G10" s="33" t="s">
        <v>1</v>
      </c>
      <c r="H10" s="16" t="s">
        <v>7</v>
      </c>
      <c r="I10" s="11"/>
      <c r="J10" s="11"/>
      <c r="K10" s="13"/>
      <c r="L10" s="13"/>
      <c r="M10" s="14"/>
      <c r="N10" s="15"/>
      <c r="P10" s="13"/>
      <c r="DJ10" s="6"/>
    </row>
    <row r="11" spans="1:114" ht="12.75" customHeight="1" x14ac:dyDescent="0.2">
      <c r="B11" s="58">
        <v>45688</v>
      </c>
      <c r="C11" s="31" t="s">
        <v>91</v>
      </c>
      <c r="D11" s="32">
        <v>100</v>
      </c>
      <c r="E11" s="59">
        <v>49.5</v>
      </c>
      <c r="F11" s="33" t="s">
        <v>0</v>
      </c>
      <c r="G11" s="33" t="s">
        <v>1</v>
      </c>
      <c r="H11" s="16" t="s">
        <v>7</v>
      </c>
      <c r="I11" s="11"/>
      <c r="J11" s="11"/>
      <c r="K11" s="13"/>
      <c r="L11" s="13"/>
      <c r="M11" s="14"/>
      <c r="N11" s="15"/>
      <c r="P11" s="13"/>
      <c r="DJ11" s="6"/>
    </row>
    <row r="12" spans="1:114" ht="12.75" customHeight="1" x14ac:dyDescent="0.2">
      <c r="B12" s="58">
        <v>45688</v>
      </c>
      <c r="C12" s="31" t="s">
        <v>91</v>
      </c>
      <c r="D12" s="32">
        <v>50</v>
      </c>
      <c r="E12" s="59">
        <v>49.5</v>
      </c>
      <c r="F12" s="33" t="s">
        <v>0</v>
      </c>
      <c r="G12" s="33" t="s">
        <v>1</v>
      </c>
      <c r="H12" s="16" t="s">
        <v>7</v>
      </c>
      <c r="I12" s="11"/>
      <c r="J12" s="11"/>
      <c r="K12" s="13"/>
      <c r="L12" s="13"/>
      <c r="M12" s="14"/>
      <c r="N12" s="15"/>
      <c r="P12" s="13"/>
      <c r="DJ12" s="6"/>
    </row>
    <row r="13" spans="1:114" x14ac:dyDescent="0.2">
      <c r="B13" s="58">
        <v>45688</v>
      </c>
      <c r="C13" s="31" t="s">
        <v>92</v>
      </c>
      <c r="D13" s="32">
        <v>106</v>
      </c>
      <c r="E13" s="59">
        <v>49.1</v>
      </c>
      <c r="F13" s="33" t="s">
        <v>0</v>
      </c>
      <c r="G13" s="33" t="s">
        <v>1</v>
      </c>
      <c r="H13" s="16" t="s">
        <v>7</v>
      </c>
      <c r="I13" s="11"/>
      <c r="J13" s="11"/>
      <c r="K13" s="13"/>
      <c r="L13" s="13"/>
      <c r="M13" s="14"/>
      <c r="N13" s="15"/>
      <c r="P13" s="13"/>
      <c r="DJ13" s="6"/>
    </row>
    <row r="14" spans="1:114" x14ac:dyDescent="0.2">
      <c r="A14" s="1"/>
      <c r="B14" s="58">
        <v>45688</v>
      </c>
      <c r="C14" s="31" t="s">
        <v>92</v>
      </c>
      <c r="D14" s="32">
        <v>194</v>
      </c>
      <c r="E14" s="59">
        <v>49.1</v>
      </c>
      <c r="F14" s="33" t="s">
        <v>0</v>
      </c>
      <c r="G14" s="33" t="s">
        <v>1</v>
      </c>
      <c r="H14" s="16" t="s">
        <v>7</v>
      </c>
      <c r="I14" s="11"/>
      <c r="J14" s="11"/>
      <c r="K14" s="13"/>
      <c r="L14" s="13"/>
      <c r="M14" s="14"/>
      <c r="N14" s="15"/>
      <c r="P14" s="13"/>
      <c r="DJ14" s="6"/>
    </row>
    <row r="15" spans="1:114" x14ac:dyDescent="0.2">
      <c r="A15" s="1"/>
      <c r="B15" s="58">
        <v>45688</v>
      </c>
      <c r="C15" s="31" t="s">
        <v>93</v>
      </c>
      <c r="D15" s="32">
        <v>500</v>
      </c>
      <c r="E15" s="59">
        <v>49.85</v>
      </c>
      <c r="F15" s="33" t="s">
        <v>0</v>
      </c>
      <c r="G15" s="33" t="s">
        <v>1</v>
      </c>
      <c r="H15" s="16" t="s">
        <v>7</v>
      </c>
      <c r="I15" s="11"/>
      <c r="J15" s="11"/>
      <c r="K15" s="13"/>
      <c r="L15" s="13"/>
      <c r="M15" s="14"/>
      <c r="N15" s="15"/>
      <c r="P15" s="13"/>
      <c r="DJ15" s="6"/>
    </row>
    <row r="16" spans="1:114" x14ac:dyDescent="0.2">
      <c r="A16" s="1"/>
      <c r="B16" s="58">
        <v>45688</v>
      </c>
      <c r="C16" s="31" t="s">
        <v>94</v>
      </c>
      <c r="D16" s="32">
        <v>354</v>
      </c>
      <c r="E16" s="59">
        <v>49.1</v>
      </c>
      <c r="F16" s="33" t="s">
        <v>0</v>
      </c>
      <c r="G16" s="33" t="s">
        <v>1</v>
      </c>
      <c r="H16" s="16" t="s">
        <v>7</v>
      </c>
      <c r="I16" s="11"/>
      <c r="J16" s="11"/>
      <c r="K16" s="13"/>
      <c r="L16" s="13"/>
      <c r="M16" s="14"/>
      <c r="N16" s="15"/>
      <c r="P16" s="13"/>
      <c r="DJ16" s="6"/>
    </row>
    <row r="17" spans="2:8" x14ac:dyDescent="0.2">
      <c r="B17" s="58">
        <v>45688</v>
      </c>
      <c r="C17" s="31" t="s">
        <v>95</v>
      </c>
      <c r="D17" s="32">
        <v>146</v>
      </c>
      <c r="E17" s="59">
        <v>49.1</v>
      </c>
      <c r="F17" s="33" t="s">
        <v>0</v>
      </c>
      <c r="G17" s="33" t="s">
        <v>1</v>
      </c>
      <c r="H17" s="16" t="s">
        <v>7</v>
      </c>
    </row>
    <row r="18" spans="2:8" x14ac:dyDescent="0.2">
      <c r="B18" s="58">
        <v>45688</v>
      </c>
      <c r="C18" s="31" t="s">
        <v>96</v>
      </c>
      <c r="D18" s="32">
        <v>300</v>
      </c>
      <c r="E18" s="59">
        <v>49.4</v>
      </c>
      <c r="F18" s="33" t="s">
        <v>0</v>
      </c>
      <c r="G18" s="33" t="s">
        <v>1</v>
      </c>
      <c r="H18" s="16" t="s">
        <v>7</v>
      </c>
    </row>
    <row r="19" spans="2:8" x14ac:dyDescent="0.2">
      <c r="B19" s="58">
        <v>45688</v>
      </c>
      <c r="C19" s="31" t="s">
        <v>97</v>
      </c>
      <c r="D19" s="32">
        <v>115</v>
      </c>
      <c r="E19" s="59">
        <v>49.65</v>
      </c>
      <c r="F19" s="33" t="s">
        <v>0</v>
      </c>
      <c r="G19" s="33" t="s">
        <v>1</v>
      </c>
      <c r="H19" s="16" t="s">
        <v>7</v>
      </c>
    </row>
    <row r="20" spans="2:8" x14ac:dyDescent="0.2">
      <c r="B20" s="58">
        <v>45688</v>
      </c>
      <c r="C20" s="31" t="s">
        <v>97</v>
      </c>
      <c r="D20" s="32">
        <v>285</v>
      </c>
      <c r="E20" s="59">
        <v>49.65</v>
      </c>
      <c r="F20" s="33" t="s">
        <v>0</v>
      </c>
      <c r="G20" s="33" t="s">
        <v>1</v>
      </c>
      <c r="H20" s="16" t="s">
        <v>7</v>
      </c>
    </row>
    <row r="21" spans="2:8" x14ac:dyDescent="0.2">
      <c r="B21" s="58">
        <v>45688</v>
      </c>
      <c r="C21" s="31" t="s">
        <v>98</v>
      </c>
      <c r="D21" s="32">
        <v>490</v>
      </c>
      <c r="E21" s="59">
        <v>49.55</v>
      </c>
      <c r="F21" s="33" t="s">
        <v>0</v>
      </c>
      <c r="G21" s="33" t="s">
        <v>1</v>
      </c>
      <c r="H21" s="16" t="s">
        <v>7</v>
      </c>
    </row>
    <row r="22" spans="2:8" x14ac:dyDescent="0.2">
      <c r="B22" s="58"/>
      <c r="C22" s="31"/>
      <c r="D22" s="32"/>
      <c r="E22" s="59"/>
      <c r="F22" s="33"/>
      <c r="G22" s="33"/>
      <c r="H22" s="16"/>
    </row>
    <row r="23" spans="2:8" x14ac:dyDescent="0.2">
      <c r="B23" s="58"/>
      <c r="C23" s="31"/>
      <c r="D23" s="32"/>
      <c r="E23" s="59"/>
      <c r="F23" s="33"/>
      <c r="G23" s="33"/>
      <c r="H23" s="16"/>
    </row>
  </sheetData>
  <mergeCells count="2">
    <mergeCell ref="B2:B3"/>
    <mergeCell ref="B4:D4"/>
  </mergeCells>
  <conditionalFormatting sqref="B6:H23">
    <cfRule type="notContainsBlanks" dxfId="0" priority="1">
      <formula>LEN(TRIM(B6))&gt;0</formula>
    </cfRule>
  </conditionalFormatting>
  <dataValidations count="1">
    <dataValidation type="list" allowBlank="1" showInputMessage="1" showErrorMessage="1" sqref="WVC981187 WLG981187 WBK981187 VRO981187 VHS981187 UXW981187 UOA981187 UEE981187 TUI981187 TKM981187 TAQ981187 SQU981187 SGY981187 RXC981187 RNG981187 RDK981187 QTO981187 QJS981187 PZW981187 PQA981187 PGE981187 OWI981187 OMM981187 OCQ981187 NSU981187 NIY981187 MZC981187 MPG981187 MFK981187 LVO981187 LLS981187 LBW981187 KSA981187 KIE981187 JYI981187 JOM981187 JEQ981187 IUU981187 IKY981187 IBC981187 HRG981187 HHK981187 GXO981187 GNS981187 GDW981187 FUA981187 FKE981187 FAI981187 EQM981187 EGQ981187 DWU981187 DMY981187 DDC981187 CTG981187 CJK981187 BZO981187 BPS981187 BFW981187 AWA981187 AME981187 ACI981187 SM981187 IQ981187 D981187 WVC915651 WLG915651 WBK915651 VRO915651 VHS915651 UXW915651 UOA915651 UEE915651 TUI915651 TKM915651 TAQ915651 SQU915651 SGY915651 RXC915651 RNG915651 RDK915651 QTO915651 QJS915651 PZW915651 PQA915651 PGE915651 OWI915651 OMM915651 OCQ915651 NSU915651 NIY915651 MZC915651 MPG915651 MFK915651 LVO915651 LLS915651 LBW915651 KSA915651 KIE915651 JYI915651 JOM915651 JEQ915651 IUU915651 IKY915651 IBC915651 HRG915651 HHK915651 GXO915651 GNS915651 GDW915651 FUA915651 FKE915651 FAI915651 EQM915651 EGQ915651 DWU915651 DMY915651 DDC915651 CTG915651 CJK915651 BZO915651 BPS915651 BFW915651 AWA915651 AME915651 ACI915651 SM915651 IQ915651 D915651 WVC850115 WLG850115 WBK850115 VRO850115 VHS850115 UXW850115 UOA850115 UEE850115 TUI850115 TKM850115 TAQ850115 SQU850115 SGY850115 RXC850115 RNG850115 RDK850115 QTO850115 QJS850115 PZW850115 PQA850115 PGE850115 OWI850115 OMM850115 OCQ850115 NSU850115 NIY850115 MZC850115 MPG850115 MFK850115 LVO850115 LLS850115 LBW850115 KSA850115 KIE850115 JYI850115 JOM850115 JEQ850115 IUU850115 IKY850115 IBC850115 HRG850115 HHK850115 GXO850115 GNS850115 GDW850115 FUA850115 FKE850115 FAI850115 EQM850115 EGQ850115 DWU850115 DMY850115 DDC850115 CTG850115 CJK850115 BZO850115 BPS850115 BFW850115 AWA850115 AME850115 ACI850115 SM850115 IQ850115 D850115 WVC784579 WLG784579 WBK784579 VRO784579 VHS784579 UXW784579 UOA784579 UEE784579 TUI784579 TKM784579 TAQ784579 SQU784579 SGY784579 RXC784579 RNG784579 RDK784579 QTO784579 QJS784579 PZW784579 PQA784579 PGE784579 OWI784579 OMM784579 OCQ784579 NSU784579 NIY784579 MZC784579 MPG784579 MFK784579 LVO784579 LLS784579 LBW784579 KSA784579 KIE784579 JYI784579 JOM784579 JEQ784579 IUU784579 IKY784579 IBC784579 HRG784579 HHK784579 GXO784579 GNS784579 GDW784579 FUA784579 FKE784579 FAI784579 EQM784579 EGQ784579 DWU784579 DMY784579 DDC784579 CTG784579 CJK784579 BZO784579 BPS784579 BFW784579 AWA784579 AME784579 ACI784579 SM784579 IQ784579 D784579 WVC719043 WLG719043 WBK719043 VRO719043 VHS719043 UXW719043 UOA719043 UEE719043 TUI719043 TKM719043 TAQ719043 SQU719043 SGY719043 RXC719043 RNG719043 RDK719043 QTO719043 QJS719043 PZW719043 PQA719043 PGE719043 OWI719043 OMM719043 OCQ719043 NSU719043 NIY719043 MZC719043 MPG719043 MFK719043 LVO719043 LLS719043 LBW719043 KSA719043 KIE719043 JYI719043 JOM719043 JEQ719043 IUU719043 IKY719043 IBC719043 HRG719043 HHK719043 GXO719043 GNS719043 GDW719043 FUA719043 FKE719043 FAI719043 EQM719043 EGQ719043 DWU719043 DMY719043 DDC719043 CTG719043 CJK719043 BZO719043 BPS719043 BFW719043 AWA719043 AME719043 ACI719043 SM719043 IQ719043 D719043 WVC653507 WLG653507 WBK653507 VRO653507 VHS653507 UXW653507 UOA653507 UEE653507 TUI653507 TKM653507 TAQ653507 SQU653507 SGY653507 RXC653507 RNG653507 RDK653507 QTO653507 QJS653507 PZW653507 PQA653507 PGE653507 OWI653507 OMM653507 OCQ653507 NSU653507 NIY653507 MZC653507 MPG653507 MFK653507 LVO653507 LLS653507 LBW653507 KSA653507 KIE653507 JYI653507 JOM653507 JEQ653507 IUU653507 IKY653507 IBC653507 HRG653507 HHK653507 GXO653507 GNS653507 GDW653507 FUA653507 FKE653507 FAI653507 EQM653507 EGQ653507 DWU653507 DMY653507 DDC653507 CTG653507 CJK653507 BZO653507 BPS653507 BFW653507 AWA653507 AME653507 ACI653507 SM653507 IQ653507 D653507 WVC587971 WLG587971 WBK587971 VRO587971 VHS587971 UXW587971 UOA587971 UEE587971 TUI587971 TKM587971 TAQ587971 SQU587971 SGY587971 RXC587971 RNG587971 RDK587971 QTO587971 QJS587971 PZW587971 PQA587971 PGE587971 OWI587971 OMM587971 OCQ587971 NSU587971 NIY587971 MZC587971 MPG587971 MFK587971 LVO587971 LLS587971 LBW587971 KSA587971 KIE587971 JYI587971 JOM587971 JEQ587971 IUU587971 IKY587971 IBC587971 HRG587971 HHK587971 GXO587971 GNS587971 GDW587971 FUA587971 FKE587971 FAI587971 EQM587971 EGQ587971 DWU587971 DMY587971 DDC587971 CTG587971 CJK587971 BZO587971 BPS587971 BFW587971 AWA587971 AME587971 ACI587971 SM587971 IQ587971 D587971 WVC522435 WLG522435 WBK522435 VRO522435 VHS522435 UXW522435 UOA522435 UEE522435 TUI522435 TKM522435 TAQ522435 SQU522435 SGY522435 RXC522435 RNG522435 RDK522435 QTO522435 QJS522435 PZW522435 PQA522435 PGE522435 OWI522435 OMM522435 OCQ522435 NSU522435 NIY522435 MZC522435 MPG522435 MFK522435 LVO522435 LLS522435 LBW522435 KSA522435 KIE522435 JYI522435 JOM522435 JEQ522435 IUU522435 IKY522435 IBC522435 HRG522435 HHK522435 GXO522435 GNS522435 GDW522435 FUA522435 FKE522435 FAI522435 EQM522435 EGQ522435 DWU522435 DMY522435 DDC522435 CTG522435 CJK522435 BZO522435 BPS522435 BFW522435 AWA522435 AME522435 ACI522435 SM522435 IQ522435 D522435 WVC456899 WLG456899 WBK456899 VRO456899 VHS456899 UXW456899 UOA456899 UEE456899 TUI456899 TKM456899 TAQ456899 SQU456899 SGY456899 RXC456899 RNG456899 RDK456899 QTO456899 QJS456899 PZW456899 PQA456899 PGE456899 OWI456899 OMM456899 OCQ456899 NSU456899 NIY456899 MZC456899 MPG456899 MFK456899 LVO456899 LLS456899 LBW456899 KSA456899 KIE456899 JYI456899 JOM456899 JEQ456899 IUU456899 IKY456899 IBC456899 HRG456899 HHK456899 GXO456899 GNS456899 GDW456899 FUA456899 FKE456899 FAI456899 EQM456899 EGQ456899 DWU456899 DMY456899 DDC456899 CTG456899 CJK456899 BZO456899 BPS456899 BFW456899 AWA456899 AME456899 ACI456899 SM456899 IQ456899 D456899 WVC391363 WLG391363 WBK391363 VRO391363 VHS391363 UXW391363 UOA391363 UEE391363 TUI391363 TKM391363 TAQ391363 SQU391363 SGY391363 RXC391363 RNG391363 RDK391363 QTO391363 QJS391363 PZW391363 PQA391363 PGE391363 OWI391363 OMM391363 OCQ391363 NSU391363 NIY391363 MZC391363 MPG391363 MFK391363 LVO391363 LLS391363 LBW391363 KSA391363 KIE391363 JYI391363 JOM391363 JEQ391363 IUU391363 IKY391363 IBC391363 HRG391363 HHK391363 GXO391363 GNS391363 GDW391363 FUA391363 FKE391363 FAI391363 EQM391363 EGQ391363 DWU391363 DMY391363 DDC391363 CTG391363 CJK391363 BZO391363 BPS391363 BFW391363 AWA391363 AME391363 ACI391363 SM391363 IQ391363 D391363 WVC325827 WLG325827 WBK325827 VRO325827 VHS325827 UXW325827 UOA325827 UEE325827 TUI325827 TKM325827 TAQ325827 SQU325827 SGY325827 RXC325827 RNG325827 RDK325827 QTO325827 QJS325827 PZW325827 PQA325827 PGE325827 OWI325827 OMM325827 OCQ325827 NSU325827 NIY325827 MZC325827 MPG325827 MFK325827 LVO325827 LLS325827 LBW325827 KSA325827 KIE325827 JYI325827 JOM325827 JEQ325827 IUU325827 IKY325827 IBC325827 HRG325827 HHK325827 GXO325827 GNS325827 GDW325827 FUA325827 FKE325827 FAI325827 EQM325827 EGQ325827 DWU325827 DMY325827 DDC325827 CTG325827 CJK325827 BZO325827 BPS325827 BFW325827 AWA325827 AME325827 ACI325827 SM325827 IQ325827 D325827 WVC260291 WLG260291 WBK260291 VRO260291 VHS260291 UXW260291 UOA260291 UEE260291 TUI260291 TKM260291 TAQ260291 SQU260291 SGY260291 RXC260291 RNG260291 RDK260291 QTO260291 QJS260291 PZW260291 PQA260291 PGE260291 OWI260291 OMM260291 OCQ260291 NSU260291 NIY260291 MZC260291 MPG260291 MFK260291 LVO260291 LLS260291 LBW260291 KSA260291 KIE260291 JYI260291 JOM260291 JEQ260291 IUU260291 IKY260291 IBC260291 HRG260291 HHK260291 GXO260291 GNS260291 GDW260291 FUA260291 FKE260291 FAI260291 EQM260291 EGQ260291 DWU260291 DMY260291 DDC260291 CTG260291 CJK260291 BZO260291 BPS260291 BFW260291 AWA260291 AME260291 ACI260291 SM260291 IQ260291 D260291 WVC194755 WLG194755 WBK194755 VRO194755 VHS194755 UXW194755 UOA194755 UEE194755 TUI194755 TKM194755 TAQ194755 SQU194755 SGY194755 RXC194755 RNG194755 RDK194755 QTO194755 QJS194755 PZW194755 PQA194755 PGE194755 OWI194755 OMM194755 OCQ194755 NSU194755 NIY194755 MZC194755 MPG194755 MFK194755 LVO194755 LLS194755 LBW194755 KSA194755 KIE194755 JYI194755 JOM194755 JEQ194755 IUU194755 IKY194755 IBC194755 HRG194755 HHK194755 GXO194755 GNS194755 GDW194755 FUA194755 FKE194755 FAI194755 EQM194755 EGQ194755 DWU194755 DMY194755 DDC194755 CTG194755 CJK194755 BZO194755 BPS194755 BFW194755 AWA194755 AME194755 ACI194755 SM194755 IQ194755 D194755 WVC129219 WLG129219 WBK129219 VRO129219 VHS129219 UXW129219 UOA129219 UEE129219 TUI129219 TKM129219 TAQ129219 SQU129219 SGY129219 RXC129219 RNG129219 RDK129219 QTO129219 QJS129219 PZW129219 PQA129219 PGE129219 OWI129219 OMM129219 OCQ129219 NSU129219 NIY129219 MZC129219 MPG129219 MFK129219 LVO129219 LLS129219 LBW129219 KSA129219 KIE129219 JYI129219 JOM129219 JEQ129219 IUU129219 IKY129219 IBC129219 HRG129219 HHK129219 GXO129219 GNS129219 GDW129219 FUA129219 FKE129219 FAI129219 EQM129219 EGQ129219 DWU129219 DMY129219 DDC129219 CTG129219 CJK129219 BZO129219 BPS129219 BFW129219 AWA129219 AME129219 ACI129219 SM129219 IQ129219 D129219 WVC63683 WLG63683 WBK63683 VRO63683 VHS63683 UXW63683 UOA63683 UEE63683 TUI63683 TKM63683 TAQ63683 SQU63683 SGY63683 RXC63683 RNG63683 RDK63683 QTO63683 QJS63683 PZW63683 PQA63683 PGE63683 OWI63683 OMM63683 OCQ63683 NSU63683 NIY63683 MZC63683 MPG63683 MFK63683 LVO63683 LLS63683 LBW63683 KSA63683 KIE63683 JYI63683 JOM63683 JEQ63683 IUU63683 IKY63683 IBC63683 HRG63683 HHK63683 GXO63683 GNS63683 GDW63683 FUA63683 FKE63683 FAI63683 EQM63683 EGQ63683 DWU63683 DMY63683 DDC63683 CTG63683 CJK63683 BZO63683 BPS63683 BFW63683 AWA63683 AME63683 ACI63683 SM63683 IQ63683 D63683" xr:uid="{402B8573-81E8-477D-A181-D6BE0D1C36E1}">
      <formula1>#REF!</formula1>
    </dataValidation>
  </dataValidations>
  <pageMargins left="0.7" right="0.7" top="0.75" bottom="0.75" header="0.3" footer="0.3"/>
  <pageSetup paperSize="9" orientation="portrait" r:id="rId1"/>
</worksheet>
</file>

<file path=docMetadata/LabelInfo.xml><?xml version="1.0" encoding="utf-8"?>
<clbl:labelList xmlns:clbl="http://schemas.microsoft.com/office/2020/mipLabelMetadata">
  <clbl:label id="{fe4bc684-102f-461d-a6dc-b1e58752f380}" enabled="1" method="Standard" siteId="{2d75a51b-29e5-45d5-a5c5-5aa979cb6a28}"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Weekly totals</vt:lpstr>
      <vt:lpstr>Daily per week</vt:lpstr>
      <vt:lpstr>Details 20250127</vt:lpstr>
      <vt:lpstr>Details 20250128</vt:lpstr>
      <vt:lpstr>Details 20250129</vt:lpstr>
      <vt:lpstr>Details 20250130</vt:lpstr>
      <vt:lpstr>Details 20250131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2024-11-04T09:31:40Z</dcterms:created>
  <dcterms:modified xsi:type="dcterms:W3CDTF">2025-01-31T17:18:59Z</dcterms:modified>
</cp:coreProperties>
</file>