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105" windowWidth="19440" windowHeight="10425" tabRatio="911"/>
  </bookViews>
  <sheets>
    <sheet name="IR Wochensummen" sheetId="41" r:id="rId1"/>
    <sheet name="IR Täglich pro Woche" sheetId="26" r:id="rId2"/>
    <sheet name="Details 08.10.2018" sheetId="36" r:id="rId3"/>
    <sheet name="Details 09.10.2018" sheetId="37" r:id="rId4"/>
    <sheet name="Details 10.10.2018" sheetId="38" r:id="rId5"/>
    <sheet name="Details 11.10.2018" sheetId="39" r:id="rId6"/>
    <sheet name="Details 12.10.2018" sheetId="40" r:id="rId7"/>
  </sheets>
  <externalReferences>
    <externalReference r:id="rId8"/>
  </externalReferences>
  <definedNames>
    <definedName name="_xlnm._FilterDatabase" localSheetId="2" hidden="1">'Details 08.10.2018'!#REF!</definedName>
    <definedName name="_xlnm._FilterDatabase" localSheetId="3" hidden="1">'Details 09.10.2018'!#REF!</definedName>
    <definedName name="_xlnm._FilterDatabase" localSheetId="4" hidden="1">'Details 10.10.2018'!#REF!</definedName>
    <definedName name="_xlnm._FilterDatabase" localSheetId="5" hidden="1">'Details 11.10.2018'!#REF!</definedName>
    <definedName name="_xlnm._FilterDatabase" localSheetId="6" hidden="1">'Details 12.10.2018'!#REF!</definedName>
    <definedName name="_xlnm.Print_Area" localSheetId="1">'IR Täglich pro Woche'!$A$1:$H$15</definedName>
    <definedName name="_xlnm.Print_Area" localSheetId="0">'IR Wochensummen'!$A$1:$G$32</definedName>
  </definedNames>
  <calcPr calcId="145621"/>
</workbook>
</file>

<file path=xl/calcChain.xml><?xml version="1.0" encoding="utf-8"?>
<calcChain xmlns="http://schemas.openxmlformats.org/spreadsheetml/2006/main">
  <c r="E93" i="41" l="1"/>
  <c r="D93" i="41"/>
  <c r="C93" i="41"/>
  <c r="B93" i="41"/>
  <c r="E92" i="41"/>
  <c r="D92" i="41"/>
  <c r="C92" i="41"/>
  <c r="B92" i="41"/>
  <c r="E91" i="41"/>
  <c r="D91" i="41"/>
  <c r="C91" i="41"/>
  <c r="B91" i="41"/>
  <c r="E90" i="41"/>
  <c r="D90" i="41"/>
  <c r="C90" i="41"/>
  <c r="B90" i="41"/>
  <c r="E89" i="41"/>
  <c r="D89" i="41"/>
  <c r="C89" i="41"/>
  <c r="B89" i="41"/>
  <c r="E88" i="41"/>
  <c r="D88" i="41"/>
  <c r="C88" i="41"/>
  <c r="B88" i="41"/>
  <c r="E87" i="41"/>
  <c r="D87" i="41"/>
  <c r="C87" i="41"/>
  <c r="B87" i="41"/>
  <c r="E86" i="41"/>
  <c r="D86" i="41"/>
  <c r="C86" i="41"/>
  <c r="B86" i="41"/>
  <c r="E85" i="41"/>
  <c r="D85" i="41"/>
  <c r="C85" i="41"/>
  <c r="B85" i="41"/>
  <c r="E84" i="41"/>
  <c r="D84" i="41"/>
  <c r="C84" i="41"/>
  <c r="B84" i="41"/>
  <c r="E83" i="41"/>
  <c r="D83" i="41"/>
  <c r="C83" i="41"/>
  <c r="B83" i="41"/>
  <c r="E82" i="41"/>
  <c r="D82" i="41"/>
  <c r="C82" i="41"/>
  <c r="B82" i="41"/>
  <c r="E81" i="41"/>
  <c r="D81" i="41"/>
  <c r="C81" i="41"/>
  <c r="B81" i="41"/>
  <c r="E80" i="41"/>
  <c r="D80" i="41"/>
  <c r="C80" i="41"/>
  <c r="B80" i="41"/>
  <c r="E79" i="41"/>
  <c r="D79" i="41"/>
  <c r="C79" i="41"/>
  <c r="B79" i="41"/>
  <c r="E78" i="41"/>
  <c r="D78" i="41"/>
  <c r="C78" i="41"/>
  <c r="B78" i="41"/>
  <c r="E77" i="41"/>
  <c r="D77" i="41"/>
  <c r="C77" i="41"/>
  <c r="B77" i="41"/>
  <c r="E76" i="41"/>
  <c r="D76" i="41"/>
  <c r="C76" i="41"/>
  <c r="B76" i="41"/>
  <c r="E75" i="41"/>
  <c r="D75" i="41"/>
  <c r="C75" i="41"/>
  <c r="B75" i="41"/>
  <c r="E74" i="41"/>
  <c r="D74" i="41"/>
  <c r="C74" i="41"/>
  <c r="B74" i="41"/>
  <c r="E73" i="41"/>
  <c r="D73" i="41"/>
  <c r="C73" i="41"/>
  <c r="B73" i="41"/>
  <c r="E72" i="41"/>
  <c r="D72" i="41"/>
  <c r="C72" i="41"/>
  <c r="B72" i="41"/>
  <c r="E71" i="41"/>
  <c r="D71" i="41"/>
  <c r="C71" i="41"/>
  <c r="B71" i="41"/>
  <c r="E70" i="41"/>
  <c r="D70" i="41"/>
  <c r="C70" i="41"/>
  <c r="B70" i="41"/>
  <c r="E69" i="41"/>
  <c r="D69" i="41"/>
  <c r="C69" i="41"/>
  <c r="B69" i="41"/>
  <c r="E68" i="41"/>
  <c r="D68" i="41"/>
  <c r="C68" i="41"/>
  <c r="B68" i="41"/>
  <c r="E67" i="41"/>
  <c r="D67" i="41"/>
  <c r="C67" i="41"/>
  <c r="B67" i="41"/>
  <c r="E66" i="41"/>
  <c r="D66" i="41"/>
  <c r="C66" i="41"/>
  <c r="B66" i="41"/>
  <c r="E65" i="41"/>
  <c r="D65" i="41"/>
  <c r="C65" i="41"/>
  <c r="B65" i="41"/>
  <c r="E64" i="41"/>
  <c r="D64" i="41"/>
  <c r="C64" i="41"/>
  <c r="B64" i="41"/>
  <c r="E63" i="41"/>
  <c r="D63" i="41"/>
  <c r="C63" i="41"/>
  <c r="B63" i="41"/>
  <c r="E62" i="41"/>
  <c r="D62" i="41"/>
  <c r="C62" i="41"/>
  <c r="B62" i="41"/>
  <c r="E61" i="41"/>
  <c r="D61" i="41"/>
  <c r="C61" i="41"/>
  <c r="B61" i="41"/>
  <c r="E60" i="41"/>
  <c r="D60" i="41"/>
  <c r="C60" i="41"/>
  <c r="B60" i="41"/>
  <c r="E59" i="41"/>
  <c r="D59" i="41"/>
  <c r="C59" i="41"/>
  <c r="B59" i="41"/>
  <c r="E58" i="41"/>
  <c r="D58" i="41"/>
  <c r="C58" i="41"/>
  <c r="B58" i="41"/>
  <c r="E57" i="41"/>
  <c r="D57" i="41"/>
  <c r="C57" i="41"/>
  <c r="B57" i="41"/>
  <c r="E56" i="41"/>
  <c r="D56" i="41"/>
  <c r="C56" i="41"/>
  <c r="B56" i="41"/>
  <c r="E55" i="41"/>
  <c r="D55" i="41"/>
  <c r="C55" i="41"/>
  <c r="B55" i="41"/>
  <c r="E54" i="41"/>
  <c r="D54" i="41"/>
  <c r="C54" i="41"/>
  <c r="B54" i="41"/>
  <c r="E53" i="41"/>
  <c r="D53" i="41"/>
  <c r="C53" i="41"/>
  <c r="B53" i="41"/>
  <c r="E52" i="41"/>
  <c r="D52" i="41"/>
  <c r="C52" i="41"/>
  <c r="B52" i="41"/>
  <c r="E51" i="41"/>
  <c r="D51" i="41"/>
  <c r="C51" i="41"/>
  <c r="B51" i="41"/>
  <c r="E50" i="41"/>
  <c r="D50" i="41"/>
  <c r="C50" i="41"/>
  <c r="B50" i="41"/>
  <c r="E49" i="41"/>
  <c r="D49" i="41"/>
  <c r="C49" i="41"/>
  <c r="B49" i="41"/>
  <c r="E48" i="41"/>
  <c r="D48" i="41"/>
  <c r="C48" i="41"/>
  <c r="B48" i="41"/>
  <c r="E47" i="41"/>
  <c r="D47" i="41"/>
  <c r="C47" i="41"/>
  <c r="B47" i="41"/>
  <c r="E46" i="41"/>
  <c r="D46" i="41"/>
  <c r="C46" i="41"/>
  <c r="B46" i="41"/>
  <c r="E45" i="41"/>
  <c r="D45" i="41"/>
  <c r="C45" i="41"/>
  <c r="B45" i="41"/>
  <c r="E44" i="41"/>
  <c r="D44" i="41"/>
  <c r="C44" i="41"/>
  <c r="B44" i="41"/>
  <c r="E43" i="41"/>
  <c r="D43" i="41"/>
  <c r="C43" i="41"/>
  <c r="B43" i="41"/>
  <c r="E42" i="41"/>
  <c r="D42" i="41"/>
  <c r="C42" i="41"/>
  <c r="B42" i="41"/>
  <c r="E41" i="41"/>
  <c r="D41" i="41"/>
  <c r="C41" i="41"/>
  <c r="B41" i="41"/>
  <c r="E40" i="41"/>
  <c r="D40" i="41"/>
  <c r="C40" i="41"/>
  <c r="B40" i="41"/>
  <c r="E39" i="41"/>
  <c r="D39" i="41"/>
  <c r="C39" i="41"/>
  <c r="B39" i="41"/>
  <c r="E38" i="41"/>
  <c r="D38" i="41"/>
  <c r="C38" i="41"/>
  <c r="B38" i="41"/>
  <c r="E37" i="41"/>
  <c r="D37" i="41"/>
  <c r="C37" i="41"/>
  <c r="B37" i="41"/>
  <c r="E36" i="41"/>
  <c r="D36" i="41"/>
  <c r="C36" i="41"/>
  <c r="B36" i="41"/>
  <c r="E35" i="41"/>
  <c r="D35" i="41"/>
  <c r="C35" i="41"/>
  <c r="B35" i="41"/>
  <c r="E34" i="41"/>
  <c r="D34" i="41"/>
  <c r="C34" i="41"/>
  <c r="B34" i="41"/>
  <c r="E33" i="41"/>
  <c r="D33" i="41"/>
  <c r="C33" i="41"/>
  <c r="B33" i="41"/>
  <c r="E32" i="41"/>
  <c r="D32" i="41"/>
  <c r="C32" i="41"/>
  <c r="B32" i="41"/>
  <c r="E31" i="41"/>
  <c r="D31" i="41"/>
  <c r="C31" i="41"/>
  <c r="B31" i="41"/>
  <c r="E30" i="41"/>
  <c r="D30" i="41"/>
  <c r="C30" i="41"/>
  <c r="B30" i="41"/>
  <c r="E29" i="41"/>
  <c r="D29" i="41"/>
  <c r="C29" i="41"/>
  <c r="B29" i="41"/>
  <c r="E28" i="41"/>
  <c r="D28" i="41"/>
  <c r="C28" i="41"/>
  <c r="B28" i="41"/>
  <c r="E27" i="41"/>
  <c r="D27" i="41"/>
  <c r="C27" i="41"/>
  <c r="B27" i="41"/>
  <c r="E26" i="41"/>
  <c r="D26" i="41"/>
  <c r="C26" i="41"/>
  <c r="B26" i="41"/>
  <c r="E25" i="41"/>
  <c r="D25" i="41"/>
  <c r="C25" i="41"/>
  <c r="B25" i="41"/>
  <c r="E24" i="41"/>
  <c r="D24" i="41"/>
  <c r="C24" i="41"/>
  <c r="B24" i="41"/>
  <c r="E23" i="41"/>
  <c r="D23" i="41"/>
  <c r="C23" i="41"/>
  <c r="B23" i="41"/>
  <c r="E22" i="41"/>
  <c r="D22" i="41"/>
  <c r="C22" i="41"/>
  <c r="B22" i="41"/>
  <c r="E21" i="41"/>
  <c r="D21" i="41"/>
  <c r="C21" i="41"/>
  <c r="B21" i="41"/>
  <c r="E20" i="41"/>
  <c r="D20" i="41"/>
  <c r="C20" i="41"/>
  <c r="B20" i="41"/>
  <c r="E19" i="41"/>
  <c r="D19" i="41"/>
  <c r="C19" i="41"/>
  <c r="B19" i="41"/>
  <c r="E18" i="41"/>
  <c r="D18" i="41"/>
  <c r="C18" i="41"/>
  <c r="B18" i="41"/>
  <c r="E17" i="41"/>
  <c r="D17" i="41"/>
  <c r="C17" i="41"/>
  <c r="B17" i="41"/>
  <c r="E16" i="41"/>
  <c r="D16" i="41"/>
  <c r="C16" i="41"/>
  <c r="B16" i="41"/>
  <c r="E15" i="41"/>
  <c r="D15" i="41"/>
  <c r="C15" i="41"/>
  <c r="B15" i="41"/>
  <c r="E14" i="41"/>
  <c r="D14" i="41"/>
  <c r="C14" i="41"/>
  <c r="B14" i="41"/>
  <c r="E13" i="41"/>
  <c r="D13" i="41"/>
  <c r="C13" i="41"/>
  <c r="B13" i="41"/>
  <c r="E12" i="41"/>
  <c r="D12" i="41"/>
  <c r="C12" i="41"/>
  <c r="B12" i="41"/>
  <c r="E11" i="41"/>
  <c r="D11" i="41"/>
  <c r="C11" i="41"/>
  <c r="B11" i="41"/>
  <c r="E10" i="41"/>
  <c r="E6" i="41" s="1"/>
  <c r="D10" i="41"/>
  <c r="C10" i="41"/>
  <c r="B10" i="41"/>
  <c r="E8" i="40"/>
  <c r="D8" i="40"/>
  <c r="C8" i="40"/>
  <c r="A8" i="40"/>
  <c r="G7" i="40"/>
  <c r="F7" i="40"/>
  <c r="E7" i="40"/>
  <c r="D7" i="40"/>
  <c r="C7" i="40"/>
  <c r="B7" i="40"/>
  <c r="A7" i="40"/>
  <c r="C1" i="40"/>
  <c r="B1" i="40"/>
  <c r="C363" i="39"/>
  <c r="C362" i="39"/>
  <c r="C357" i="39"/>
  <c r="C355" i="39"/>
  <c r="C354" i="39"/>
  <c r="C349" i="39"/>
  <c r="C347" i="39"/>
  <c r="C346" i="39"/>
  <c r="C341" i="39"/>
  <c r="C339" i="39"/>
  <c r="C338" i="39"/>
  <c r="C333" i="39"/>
  <c r="C331" i="39"/>
  <c r="C330" i="39"/>
  <c r="C325" i="39"/>
  <c r="C323" i="39"/>
  <c r="C322" i="39"/>
  <c r="C317" i="39"/>
  <c r="C315" i="39"/>
  <c r="C314" i="39"/>
  <c r="C309" i="39"/>
  <c r="C307" i="39"/>
  <c r="C306" i="39"/>
  <c r="C301" i="39"/>
  <c r="C299" i="39"/>
  <c r="C298" i="39"/>
  <c r="C293" i="39"/>
  <c r="C291" i="39"/>
  <c r="C290" i="39"/>
  <c r="C285" i="39"/>
  <c r="C283" i="39"/>
  <c r="C282" i="39"/>
  <c r="C277" i="39"/>
  <c r="C275" i="39"/>
  <c r="C274" i="39"/>
  <c r="C269" i="39"/>
  <c r="C267" i="39"/>
  <c r="C266" i="39"/>
  <c r="C261" i="39"/>
  <c r="C259" i="39"/>
  <c r="C258" i="39"/>
  <c r="C253" i="39"/>
  <c r="C251" i="39"/>
  <c r="C250" i="39"/>
  <c r="C245" i="39"/>
  <c r="C243" i="39"/>
  <c r="C242" i="39"/>
  <c r="C237" i="39"/>
  <c r="C235" i="39"/>
  <c r="C234" i="39"/>
  <c r="C229" i="39"/>
  <c r="C227" i="39"/>
  <c r="C226" i="39"/>
  <c r="C221" i="39"/>
  <c r="C219" i="39"/>
  <c r="C218" i="39"/>
  <c r="C213" i="39"/>
  <c r="C211" i="39"/>
  <c r="C210" i="39"/>
  <c r="C205" i="39"/>
  <c r="C203" i="39"/>
  <c r="C202" i="39"/>
  <c r="C197" i="39"/>
  <c r="C195" i="39"/>
  <c r="C194" i="39"/>
  <c r="C189" i="39"/>
  <c r="C187" i="39"/>
  <c r="C186" i="39"/>
  <c r="C181" i="39"/>
  <c r="C179" i="39"/>
  <c r="C178" i="39"/>
  <c r="C173" i="39"/>
  <c r="C171" i="39"/>
  <c r="C170" i="39"/>
  <c r="C165" i="39"/>
  <c r="C163" i="39"/>
  <c r="C162" i="39"/>
  <c r="C157" i="39"/>
  <c r="C155" i="39"/>
  <c r="C154" i="39"/>
  <c r="C149" i="39"/>
  <c r="C147" i="39"/>
  <c r="C146" i="39"/>
  <c r="C141" i="39"/>
  <c r="C139" i="39"/>
  <c r="C138" i="39"/>
  <c r="C133" i="39"/>
  <c r="C131" i="39"/>
  <c r="C130" i="39"/>
  <c r="C125" i="39"/>
  <c r="C123" i="39"/>
  <c r="C122" i="39"/>
  <c r="C117" i="39"/>
  <c r="C115" i="39"/>
  <c r="C114" i="39"/>
  <c r="C109" i="39"/>
  <c r="C107" i="39"/>
  <c r="C106" i="39"/>
  <c r="C101" i="39"/>
  <c r="C99" i="39"/>
  <c r="C98" i="39"/>
  <c r="C93" i="39"/>
  <c r="C91" i="39"/>
  <c r="C90" i="39"/>
  <c r="C87" i="39"/>
  <c r="C85" i="39"/>
  <c r="C83" i="39"/>
  <c r="C82" i="39"/>
  <c r="C79" i="39"/>
  <c r="C77" i="39"/>
  <c r="C75" i="39"/>
  <c r="C74" i="39"/>
  <c r="C71" i="39"/>
  <c r="C69" i="39"/>
  <c r="C67" i="39"/>
  <c r="C66" i="39"/>
  <c r="C63" i="39"/>
  <c r="C61" i="39"/>
  <c r="C59" i="39"/>
  <c r="C58" i="39"/>
  <c r="C55" i="39"/>
  <c r="C53" i="39"/>
  <c r="C51" i="39"/>
  <c r="C50" i="39"/>
  <c r="C47" i="39"/>
  <c r="C45" i="39"/>
  <c r="C43" i="39"/>
  <c r="C42" i="39"/>
  <c r="C39" i="39"/>
  <c r="C37" i="39"/>
  <c r="C35" i="39"/>
  <c r="C34" i="39"/>
  <c r="C31" i="39"/>
  <c r="C29" i="39"/>
  <c r="C27" i="39"/>
  <c r="C26" i="39"/>
  <c r="C23" i="39"/>
  <c r="C21" i="39"/>
  <c r="C19" i="39"/>
  <c r="C18" i="39"/>
  <c r="C15" i="39"/>
  <c r="C13" i="39"/>
  <c r="C11" i="39"/>
  <c r="C10" i="39"/>
  <c r="E8" i="39"/>
  <c r="D8" i="39"/>
  <c r="C8" i="39"/>
  <c r="C360" i="39" s="1"/>
  <c r="A8" i="39"/>
  <c r="G7" i="39"/>
  <c r="F7" i="39"/>
  <c r="E7" i="39"/>
  <c r="D7" i="39"/>
  <c r="C7" i="39"/>
  <c r="B7" i="39"/>
  <c r="A7" i="39"/>
  <c r="C1" i="39"/>
  <c r="B1" i="39"/>
  <c r="C363" i="38"/>
  <c r="C362" i="38"/>
  <c r="C361" i="38"/>
  <c r="C360" i="38"/>
  <c r="C359" i="38"/>
  <c r="C358" i="38"/>
  <c r="C357" i="38"/>
  <c r="C356" i="38"/>
  <c r="C355" i="38"/>
  <c r="C354" i="38"/>
  <c r="C346" i="38"/>
  <c r="C323" i="38"/>
  <c r="C301" i="38"/>
  <c r="C282" i="38"/>
  <c r="C259" i="38"/>
  <c r="C237" i="38"/>
  <c r="C218" i="38"/>
  <c r="C195" i="38"/>
  <c r="C173" i="38"/>
  <c r="C154" i="38"/>
  <c r="C131" i="38"/>
  <c r="C109" i="38"/>
  <c r="C90" i="38"/>
  <c r="C67" i="38"/>
  <c r="C45" i="38"/>
  <c r="C30" i="38"/>
  <c r="C21" i="38"/>
  <c r="C13" i="38"/>
  <c r="E8" i="38"/>
  <c r="D8" i="38"/>
  <c r="C8" i="38"/>
  <c r="C341" i="38" s="1"/>
  <c r="A8" i="38"/>
  <c r="G7" i="38"/>
  <c r="F7" i="38"/>
  <c r="E7" i="38"/>
  <c r="D7" i="38"/>
  <c r="C7" i="38"/>
  <c r="B7" i="38"/>
  <c r="A7" i="38"/>
  <c r="C1" i="38"/>
  <c r="B1" i="38"/>
  <c r="C274" i="37"/>
  <c r="C271" i="37"/>
  <c r="C269" i="37"/>
  <c r="C268" i="37"/>
  <c r="C263" i="37"/>
  <c r="C261" i="37"/>
  <c r="C260" i="37"/>
  <c r="C255" i="37"/>
  <c r="C253" i="37"/>
  <c r="C252" i="37"/>
  <c r="C247" i="37"/>
  <c r="C245" i="37"/>
  <c r="C244" i="37"/>
  <c r="C239" i="37"/>
  <c r="C237" i="37"/>
  <c r="C236" i="37"/>
  <c r="C231" i="37"/>
  <c r="C229" i="37"/>
  <c r="C228" i="37"/>
  <c r="C223" i="37"/>
  <c r="C221" i="37"/>
  <c r="C220" i="37"/>
  <c r="C215" i="37"/>
  <c r="C213" i="37"/>
  <c r="C212" i="37"/>
  <c r="C207" i="37"/>
  <c r="C205" i="37"/>
  <c r="C204" i="37"/>
  <c r="C199" i="37"/>
  <c r="C197" i="37"/>
  <c r="C196" i="37"/>
  <c r="C191" i="37"/>
  <c r="C189" i="37"/>
  <c r="C188" i="37"/>
  <c r="C183" i="37"/>
  <c r="C181" i="37"/>
  <c r="C180" i="37"/>
  <c r="C175" i="37"/>
  <c r="C173" i="37"/>
  <c r="C172" i="37"/>
  <c r="C167" i="37"/>
  <c r="C165" i="37"/>
  <c r="C164" i="37"/>
  <c r="C159" i="37"/>
  <c r="C157" i="37"/>
  <c r="C156" i="37"/>
  <c r="C151" i="37"/>
  <c r="C149" i="37"/>
  <c r="C148" i="37"/>
  <c r="C143" i="37"/>
  <c r="C141" i="37"/>
  <c r="C140" i="37"/>
  <c r="C135" i="37"/>
  <c r="C133" i="37"/>
  <c r="C132" i="37"/>
  <c r="C127" i="37"/>
  <c r="C125" i="37"/>
  <c r="C124" i="37"/>
  <c r="C119" i="37"/>
  <c r="C117" i="37"/>
  <c r="C116" i="37"/>
  <c r="C111" i="37"/>
  <c r="C109" i="37"/>
  <c r="C108" i="37"/>
  <c r="C103" i="37"/>
  <c r="C101" i="37"/>
  <c r="C100" i="37"/>
  <c r="C95" i="37"/>
  <c r="C93" i="37"/>
  <c r="C92" i="37"/>
  <c r="C87" i="37"/>
  <c r="C85" i="37"/>
  <c r="C84" i="37"/>
  <c r="C79" i="37"/>
  <c r="C77" i="37"/>
  <c r="C76" i="37"/>
  <c r="C71" i="37"/>
  <c r="C69" i="37"/>
  <c r="C68" i="37"/>
  <c r="C63" i="37"/>
  <c r="C61" i="37"/>
  <c r="C60" i="37"/>
  <c r="C55" i="37"/>
  <c r="C53" i="37"/>
  <c r="C52" i="37"/>
  <c r="C47" i="37"/>
  <c r="C45" i="37"/>
  <c r="C44" i="37"/>
  <c r="C39" i="37"/>
  <c r="C37" i="37"/>
  <c r="C36" i="37"/>
  <c r="C32" i="37"/>
  <c r="C31" i="37"/>
  <c r="C29" i="37"/>
  <c r="C28" i="37"/>
  <c r="C27" i="37"/>
  <c r="C24" i="37"/>
  <c r="C23" i="37"/>
  <c r="C21" i="37"/>
  <c r="C20" i="37"/>
  <c r="C19" i="37"/>
  <c r="C16" i="37"/>
  <c r="C15" i="37"/>
  <c r="C13" i="37"/>
  <c r="C12" i="37"/>
  <c r="C11" i="37"/>
  <c r="E8" i="37"/>
  <c r="D8" i="37"/>
  <c r="C8" i="37"/>
  <c r="C266" i="37" s="1"/>
  <c r="A8" i="37"/>
  <c r="G7" i="37"/>
  <c r="F7" i="37"/>
  <c r="E7" i="37"/>
  <c r="D7" i="37"/>
  <c r="C7" i="37"/>
  <c r="B7" i="37"/>
  <c r="A7" i="37"/>
  <c r="C1" i="37"/>
  <c r="B1" i="37"/>
  <c r="C209" i="36"/>
  <c r="C208" i="36"/>
  <c r="C207" i="36"/>
  <c r="C206" i="36"/>
  <c r="C205" i="36"/>
  <c r="C204" i="36"/>
  <c r="C203" i="36"/>
  <c r="C202" i="36"/>
  <c r="C201" i="36"/>
  <c r="C200" i="36"/>
  <c r="C199" i="36"/>
  <c r="C198" i="36"/>
  <c r="C197" i="36"/>
  <c r="C196" i="36"/>
  <c r="C195" i="36"/>
  <c r="C194" i="36"/>
  <c r="C193" i="36"/>
  <c r="C192" i="36"/>
  <c r="C191" i="36"/>
  <c r="C190" i="36"/>
  <c r="C189" i="36"/>
  <c r="C188" i="36"/>
  <c r="C187" i="36"/>
  <c r="C186" i="36"/>
  <c r="C185" i="36"/>
  <c r="C184" i="36"/>
  <c r="C183" i="36"/>
  <c r="C182" i="36"/>
  <c r="C181" i="36"/>
  <c r="C180" i="36"/>
  <c r="C179" i="36"/>
  <c r="C178" i="36"/>
  <c r="C177" i="36"/>
  <c r="C176" i="36"/>
  <c r="C175" i="36"/>
  <c r="C174" i="36"/>
  <c r="C173" i="36"/>
  <c r="C172" i="36"/>
  <c r="C171" i="36"/>
  <c r="C170" i="36"/>
  <c r="C169" i="36"/>
  <c r="C168" i="36"/>
  <c r="C167" i="36"/>
  <c r="C166" i="36"/>
  <c r="C165" i="36"/>
  <c r="C164" i="36"/>
  <c r="C163" i="36"/>
  <c r="C162" i="36"/>
  <c r="C161" i="36"/>
  <c r="C160" i="36"/>
  <c r="C159" i="36"/>
  <c r="C158" i="36"/>
  <c r="C157" i="36"/>
  <c r="C156" i="36"/>
  <c r="C155" i="36"/>
  <c r="C154" i="36"/>
  <c r="C153" i="36"/>
  <c r="C152" i="36"/>
  <c r="C151" i="36"/>
  <c r="C150" i="36"/>
  <c r="C149" i="36"/>
  <c r="C148" i="36"/>
  <c r="C147" i="36"/>
  <c r="C146" i="36"/>
  <c r="C145" i="36"/>
  <c r="C144" i="36"/>
  <c r="C143" i="36"/>
  <c r="C142" i="36"/>
  <c r="C141" i="36"/>
  <c r="C140" i="36"/>
  <c r="C139" i="36"/>
  <c r="C138" i="36"/>
  <c r="C137" i="36"/>
  <c r="C136" i="36"/>
  <c r="C135" i="36"/>
  <c r="C134" i="36"/>
  <c r="C133" i="36"/>
  <c r="C132" i="36"/>
  <c r="C131" i="36"/>
  <c r="C130" i="36"/>
  <c r="C129" i="36"/>
  <c r="C128" i="36"/>
  <c r="C127" i="36"/>
  <c r="C125" i="36"/>
  <c r="C123" i="36"/>
  <c r="C122" i="36"/>
  <c r="C117" i="36"/>
  <c r="C115" i="36"/>
  <c r="C114" i="36"/>
  <c r="C109" i="36"/>
  <c r="C107" i="36"/>
  <c r="C106" i="36"/>
  <c r="C101" i="36"/>
  <c r="C99" i="36"/>
  <c r="C98" i="36"/>
  <c r="C93" i="36"/>
  <c r="C91" i="36"/>
  <c r="C90" i="36"/>
  <c r="C85" i="36"/>
  <c r="C83" i="36"/>
  <c r="C82" i="36"/>
  <c r="C77" i="36"/>
  <c r="C75" i="36"/>
  <c r="C74" i="36"/>
  <c r="C69" i="36"/>
  <c r="C67" i="36"/>
  <c r="C66" i="36"/>
  <c r="C61" i="36"/>
  <c r="C59" i="36"/>
  <c r="C58" i="36"/>
  <c r="C53" i="36"/>
  <c r="C51" i="36"/>
  <c r="C50" i="36"/>
  <c r="C45" i="36"/>
  <c r="C43" i="36"/>
  <c r="C42" i="36"/>
  <c r="C37" i="36"/>
  <c r="C35" i="36"/>
  <c r="C34" i="36"/>
  <c r="C29" i="36"/>
  <c r="C27" i="36"/>
  <c r="C26" i="36"/>
  <c r="C21" i="36"/>
  <c r="C19" i="36"/>
  <c r="C18" i="36"/>
  <c r="C13" i="36"/>
  <c r="C11" i="36"/>
  <c r="C10" i="36"/>
  <c r="E8" i="36"/>
  <c r="D8" i="36"/>
  <c r="C8" i="36"/>
  <c r="C120" i="36" s="1"/>
  <c r="A8" i="36"/>
  <c r="G7" i="36"/>
  <c r="F7" i="36"/>
  <c r="E7" i="36"/>
  <c r="D7" i="36"/>
  <c r="C7" i="36"/>
  <c r="B7" i="36"/>
  <c r="A7" i="36"/>
  <c r="C1" i="36"/>
  <c r="B1" i="36"/>
  <c r="C6" i="41" l="1"/>
  <c r="C7" i="41" s="1"/>
  <c r="D6" i="41"/>
  <c r="C24" i="38"/>
  <c r="C117" i="38"/>
  <c r="C226" i="38"/>
  <c r="C331" i="38"/>
  <c r="C9" i="36"/>
  <c r="C17" i="36"/>
  <c r="C25" i="36"/>
  <c r="C33" i="36"/>
  <c r="C41" i="36"/>
  <c r="C49" i="36"/>
  <c r="C57" i="36"/>
  <c r="C65" i="36"/>
  <c r="C73" i="36"/>
  <c r="C81" i="36"/>
  <c r="C89" i="36"/>
  <c r="C97" i="36"/>
  <c r="C105" i="36"/>
  <c r="C113" i="36"/>
  <c r="C121" i="36"/>
  <c r="C35" i="37"/>
  <c r="C43" i="37"/>
  <c r="C51" i="37"/>
  <c r="C59" i="37"/>
  <c r="C67" i="37"/>
  <c r="C75" i="37"/>
  <c r="C83" i="37"/>
  <c r="C91" i="37"/>
  <c r="C99" i="37"/>
  <c r="C107" i="37"/>
  <c r="C115" i="37"/>
  <c r="C123" i="37"/>
  <c r="C131" i="37"/>
  <c r="C139" i="37"/>
  <c r="C147" i="37"/>
  <c r="C155" i="37"/>
  <c r="C163" i="37"/>
  <c r="C171" i="37"/>
  <c r="C179" i="37"/>
  <c r="C187" i="37"/>
  <c r="C195" i="37"/>
  <c r="C203" i="37"/>
  <c r="C211" i="37"/>
  <c r="C219" i="37"/>
  <c r="C227" i="37"/>
  <c r="C235" i="37"/>
  <c r="C243" i="37"/>
  <c r="C251" i="37"/>
  <c r="C259" i="37"/>
  <c r="C267" i="37"/>
  <c r="C12" i="38"/>
  <c r="C20" i="38"/>
  <c r="C29" i="38"/>
  <c r="C43" i="38"/>
  <c r="C66" i="38"/>
  <c r="C85" i="38"/>
  <c r="C107" i="38"/>
  <c r="C130" i="38"/>
  <c r="C149" i="38"/>
  <c r="C171" i="38"/>
  <c r="C194" i="38"/>
  <c r="C213" i="38"/>
  <c r="C235" i="38"/>
  <c r="C258" i="38"/>
  <c r="C277" i="38"/>
  <c r="C299" i="38"/>
  <c r="C322" i="38"/>
  <c r="C352" i="38"/>
  <c r="C344" i="38"/>
  <c r="C336" i="38"/>
  <c r="C328" i="38"/>
  <c r="C320" i="38"/>
  <c r="C312" i="38"/>
  <c r="C304" i="38"/>
  <c r="C296" i="38"/>
  <c r="C288" i="38"/>
  <c r="C280" i="38"/>
  <c r="C272" i="38"/>
  <c r="C264" i="38"/>
  <c r="C256" i="38"/>
  <c r="C248" i="38"/>
  <c r="C240" i="38"/>
  <c r="C232" i="38"/>
  <c r="C224" i="38"/>
  <c r="C216" i="38"/>
  <c r="C208" i="38"/>
  <c r="C200" i="38"/>
  <c r="C192" i="38"/>
  <c r="C184" i="38"/>
  <c r="C176" i="38"/>
  <c r="C168" i="38"/>
  <c r="C160" i="38"/>
  <c r="C152" i="38"/>
  <c r="C144" i="38"/>
  <c r="C136" i="38"/>
  <c r="C128" i="38"/>
  <c r="C120" i="38"/>
  <c r="C112" i="38"/>
  <c r="C104" i="38"/>
  <c r="C96" i="38"/>
  <c r="C88" i="38"/>
  <c r="C80" i="38"/>
  <c r="C72" i="38"/>
  <c r="C64" i="38"/>
  <c r="C56" i="38"/>
  <c r="C48" i="38"/>
  <c r="C40" i="38"/>
  <c r="C32" i="38"/>
  <c r="C351" i="38"/>
  <c r="C343" i="38"/>
  <c r="C335" i="38"/>
  <c r="C327" i="38"/>
  <c r="C319" i="38"/>
  <c r="C311" i="38"/>
  <c r="C303" i="38"/>
  <c r="C295" i="38"/>
  <c r="C287" i="38"/>
  <c r="C279" i="38"/>
  <c r="C271" i="38"/>
  <c r="C263" i="38"/>
  <c r="C255" i="38"/>
  <c r="C247" i="38"/>
  <c r="C239" i="38"/>
  <c r="C231" i="38"/>
  <c r="C223" i="38"/>
  <c r="C215" i="38"/>
  <c r="C207" i="38"/>
  <c r="C199" i="38"/>
  <c r="C191" i="38"/>
  <c r="C183" i="38"/>
  <c r="C175" i="38"/>
  <c r="C167" i="38"/>
  <c r="C159" i="38"/>
  <c r="C151" i="38"/>
  <c r="C143" i="38"/>
  <c r="C135" i="38"/>
  <c r="C127" i="38"/>
  <c r="C119" i="38"/>
  <c r="C111" i="38"/>
  <c r="C103" i="38"/>
  <c r="C95" i="38"/>
  <c r="C87" i="38"/>
  <c r="C79" i="38"/>
  <c r="C71" i="38"/>
  <c r="C63" i="38"/>
  <c r="C55" i="38"/>
  <c r="C47" i="38"/>
  <c r="C39" i="38"/>
  <c r="C350" i="38"/>
  <c r="C342" i="38"/>
  <c r="C334" i="38"/>
  <c r="C326" i="38"/>
  <c r="C318" i="38"/>
  <c r="C310" i="38"/>
  <c r="C302" i="38"/>
  <c r="C294" i="38"/>
  <c r="C286" i="38"/>
  <c r="C278" i="38"/>
  <c r="C270" i="38"/>
  <c r="C262" i="38"/>
  <c r="C254" i="38"/>
  <c r="C246" i="38"/>
  <c r="C238" i="38"/>
  <c r="C230" i="38"/>
  <c r="C222" i="38"/>
  <c r="C214" i="38"/>
  <c r="C206" i="38"/>
  <c r="C198" i="38"/>
  <c r="C190" i="38"/>
  <c r="C182" i="38"/>
  <c r="C174" i="38"/>
  <c r="C166" i="38"/>
  <c r="C158" i="38"/>
  <c r="C150" i="38"/>
  <c r="C142" i="38"/>
  <c r="C134" i="38"/>
  <c r="C126" i="38"/>
  <c r="C118" i="38"/>
  <c r="C110" i="38"/>
  <c r="C102" i="38"/>
  <c r="C94" i="38"/>
  <c r="C86" i="38"/>
  <c r="C78" i="38"/>
  <c r="C70" i="38"/>
  <c r="C62" i="38"/>
  <c r="C54" i="38"/>
  <c r="C46" i="38"/>
  <c r="C38" i="38"/>
  <c r="C348" i="38"/>
  <c r="C340" i="38"/>
  <c r="C332" i="38"/>
  <c r="C324" i="38"/>
  <c r="C316" i="38"/>
  <c r="C308" i="38"/>
  <c r="C300" i="38"/>
  <c r="C292" i="38"/>
  <c r="C284" i="38"/>
  <c r="C276" i="38"/>
  <c r="C268" i="38"/>
  <c r="C260" i="38"/>
  <c r="C252" i="38"/>
  <c r="C244" i="38"/>
  <c r="C236" i="38"/>
  <c r="C228" i="38"/>
  <c r="C220" i="38"/>
  <c r="C212" i="38"/>
  <c r="C204" i="38"/>
  <c r="C196" i="38"/>
  <c r="C188" i="38"/>
  <c r="C180" i="38"/>
  <c r="C172" i="38"/>
  <c r="C164" i="38"/>
  <c r="C156" i="38"/>
  <c r="C148" i="38"/>
  <c r="C140" i="38"/>
  <c r="C132" i="38"/>
  <c r="C124" i="38"/>
  <c r="C116" i="38"/>
  <c r="C108" i="38"/>
  <c r="C100" i="38"/>
  <c r="C92" i="38"/>
  <c r="C84" i="38"/>
  <c r="C76" i="38"/>
  <c r="C68" i="38"/>
  <c r="C60" i="38"/>
  <c r="C52" i="38"/>
  <c r="C44" i="38"/>
  <c r="C36" i="38"/>
  <c r="C28" i="38"/>
  <c r="C353" i="38"/>
  <c r="C345" i="38"/>
  <c r="C337" i="38"/>
  <c r="C329" i="38"/>
  <c r="C321" i="38"/>
  <c r="C313" i="38"/>
  <c r="C305" i="38"/>
  <c r="C297" i="38"/>
  <c r="C289" i="38"/>
  <c r="C281" i="38"/>
  <c r="C273" i="38"/>
  <c r="C265" i="38"/>
  <c r="C257" i="38"/>
  <c r="C249" i="38"/>
  <c r="C241" i="38"/>
  <c r="C233" i="38"/>
  <c r="C225" i="38"/>
  <c r="C217" i="38"/>
  <c r="C209" i="38"/>
  <c r="C201" i="38"/>
  <c r="C193" i="38"/>
  <c r="C185" i="38"/>
  <c r="C177" i="38"/>
  <c r="C169" i="38"/>
  <c r="C161" i="38"/>
  <c r="C153" i="38"/>
  <c r="C145" i="38"/>
  <c r="C137" i="38"/>
  <c r="C129" i="38"/>
  <c r="C121" i="38"/>
  <c r="C113" i="38"/>
  <c r="C105" i="38"/>
  <c r="C97" i="38"/>
  <c r="C89" i="38"/>
  <c r="C81" i="38"/>
  <c r="C73" i="38"/>
  <c r="C65" i="38"/>
  <c r="C57" i="38"/>
  <c r="C49" i="38"/>
  <c r="C41" i="38"/>
  <c r="C14" i="38"/>
  <c r="C22" i="38"/>
  <c r="C31" i="38"/>
  <c r="C50" i="38"/>
  <c r="C69" i="38"/>
  <c r="C91" i="38"/>
  <c r="C114" i="38"/>
  <c r="C133" i="38"/>
  <c r="C155" i="38"/>
  <c r="C178" i="38"/>
  <c r="C197" i="38"/>
  <c r="C219" i="38"/>
  <c r="C242" i="38"/>
  <c r="C261" i="38"/>
  <c r="C283" i="38"/>
  <c r="C306" i="38"/>
  <c r="C325" i="38"/>
  <c r="C347" i="38"/>
  <c r="C12" i="36"/>
  <c r="C20" i="36"/>
  <c r="C28" i="36"/>
  <c r="C36" i="36"/>
  <c r="C44" i="36"/>
  <c r="C52" i="36"/>
  <c r="C60" i="36"/>
  <c r="C68" i="36"/>
  <c r="C76" i="36"/>
  <c r="C84" i="36"/>
  <c r="C92" i="36"/>
  <c r="C100" i="36"/>
  <c r="C108" i="36"/>
  <c r="C116" i="36"/>
  <c r="C124" i="36"/>
  <c r="C14" i="37"/>
  <c r="C22" i="37"/>
  <c r="C30" i="37"/>
  <c r="C38" i="37"/>
  <c r="C46" i="37"/>
  <c r="C54" i="37"/>
  <c r="C62" i="37"/>
  <c r="C70" i="37"/>
  <c r="C78" i="37"/>
  <c r="C86" i="37"/>
  <c r="C94" i="37"/>
  <c r="C102" i="37"/>
  <c r="C110" i="37"/>
  <c r="C118" i="37"/>
  <c r="C126" i="37"/>
  <c r="C134" i="37"/>
  <c r="C142" i="37"/>
  <c r="C150" i="37"/>
  <c r="C158" i="37"/>
  <c r="C166" i="37"/>
  <c r="C174" i="37"/>
  <c r="C182" i="37"/>
  <c r="C190" i="37"/>
  <c r="C198" i="37"/>
  <c r="C206" i="37"/>
  <c r="C214" i="37"/>
  <c r="C222" i="37"/>
  <c r="C230" i="37"/>
  <c r="C238" i="37"/>
  <c r="C246" i="37"/>
  <c r="C254" i="37"/>
  <c r="C262" i="37"/>
  <c r="C270" i="37"/>
  <c r="C15" i="38"/>
  <c r="C23" i="38"/>
  <c r="C33" i="38"/>
  <c r="C51" i="38"/>
  <c r="C74" i="38"/>
  <c r="C93" i="38"/>
  <c r="C115" i="38"/>
  <c r="C138" i="38"/>
  <c r="C157" i="38"/>
  <c r="C179" i="38"/>
  <c r="C202" i="38"/>
  <c r="C221" i="38"/>
  <c r="C243" i="38"/>
  <c r="C266" i="38"/>
  <c r="C285" i="38"/>
  <c r="C307" i="38"/>
  <c r="C330" i="38"/>
  <c r="C349" i="38"/>
  <c r="C53" i="38"/>
  <c r="C162" i="38"/>
  <c r="C267" i="38"/>
  <c r="C46" i="36"/>
  <c r="C86" i="36"/>
  <c r="C40" i="37"/>
  <c r="C48" i="37"/>
  <c r="C56" i="37"/>
  <c r="C64" i="37"/>
  <c r="C72" i="37"/>
  <c r="C80" i="37"/>
  <c r="C88" i="37"/>
  <c r="C96" i="37"/>
  <c r="C104" i="37"/>
  <c r="C112" i="37"/>
  <c r="C120" i="37"/>
  <c r="C128" i="37"/>
  <c r="C136" i="37"/>
  <c r="C144" i="37"/>
  <c r="C152" i="37"/>
  <c r="C160" i="37"/>
  <c r="C168" i="37"/>
  <c r="C176" i="37"/>
  <c r="C184" i="37"/>
  <c r="C192" i="37"/>
  <c r="C200" i="37"/>
  <c r="C208" i="37"/>
  <c r="C216" i="37"/>
  <c r="C224" i="37"/>
  <c r="C232" i="37"/>
  <c r="C240" i="37"/>
  <c r="C248" i="37"/>
  <c r="C256" i="37"/>
  <c r="C264" i="37"/>
  <c r="C272" i="37"/>
  <c r="C9" i="38"/>
  <c r="C17" i="38"/>
  <c r="C25" i="38"/>
  <c r="C35" i="38"/>
  <c r="C58" i="38"/>
  <c r="C77" i="38"/>
  <c r="C99" i="38"/>
  <c r="C122" i="38"/>
  <c r="C141" i="38"/>
  <c r="C163" i="38"/>
  <c r="C186" i="38"/>
  <c r="C205" i="38"/>
  <c r="C227" i="38"/>
  <c r="C250" i="38"/>
  <c r="C269" i="38"/>
  <c r="C291" i="38"/>
  <c r="C314" i="38"/>
  <c r="C333" i="38"/>
  <c r="C34" i="38"/>
  <c r="C98" i="38"/>
  <c r="C181" i="38"/>
  <c r="C245" i="38"/>
  <c r="C309" i="38"/>
  <c r="C14" i="36"/>
  <c r="C30" i="36"/>
  <c r="C54" i="36"/>
  <c r="C70" i="36"/>
  <c r="C94" i="36"/>
  <c r="C110" i="36"/>
  <c r="C126" i="36"/>
  <c r="C15" i="36"/>
  <c r="C23" i="36"/>
  <c r="C31" i="36"/>
  <c r="C39" i="36"/>
  <c r="C47" i="36"/>
  <c r="C55" i="36"/>
  <c r="C63" i="36"/>
  <c r="C71" i="36"/>
  <c r="C79" i="36"/>
  <c r="C87" i="36"/>
  <c r="C95" i="36"/>
  <c r="C103" i="36"/>
  <c r="C111" i="36"/>
  <c r="C119" i="36"/>
  <c r="C9" i="37"/>
  <c r="C17" i="37"/>
  <c r="C25" i="37"/>
  <c r="C33" i="37"/>
  <c r="C41" i="37"/>
  <c r="C49" i="37"/>
  <c r="C57" i="37"/>
  <c r="C65" i="37"/>
  <c r="C73" i="37"/>
  <c r="C81" i="37"/>
  <c r="C89" i="37"/>
  <c r="C97" i="37"/>
  <c r="C105" i="37"/>
  <c r="C113" i="37"/>
  <c r="C121" i="37"/>
  <c r="C129" i="37"/>
  <c r="C137" i="37"/>
  <c r="C145" i="37"/>
  <c r="C153" i="37"/>
  <c r="C161" i="37"/>
  <c r="C169" i="37"/>
  <c r="C177" i="37"/>
  <c r="C185" i="37"/>
  <c r="C193" i="37"/>
  <c r="C201" i="37"/>
  <c r="C209" i="37"/>
  <c r="C217" i="37"/>
  <c r="C225" i="37"/>
  <c r="C233" i="37"/>
  <c r="C241" i="37"/>
  <c r="C249" i="37"/>
  <c r="C257" i="37"/>
  <c r="C265" i="37"/>
  <c r="C273" i="37"/>
  <c r="C10" i="38"/>
  <c r="C18" i="38"/>
  <c r="C26" i="38"/>
  <c r="C37" i="38"/>
  <c r="C59" i="38"/>
  <c r="C82" i="38"/>
  <c r="C101" i="38"/>
  <c r="C123" i="38"/>
  <c r="C146" i="38"/>
  <c r="C165" i="38"/>
  <c r="C187" i="38"/>
  <c r="C210" i="38"/>
  <c r="C229" i="38"/>
  <c r="C251" i="38"/>
  <c r="C274" i="38"/>
  <c r="C293" i="38"/>
  <c r="C315" i="38"/>
  <c r="C338" i="38"/>
  <c r="C16" i="38"/>
  <c r="C75" i="38"/>
  <c r="C139" i="38"/>
  <c r="C203" i="38"/>
  <c r="C290" i="38"/>
  <c r="C22" i="36"/>
  <c r="C38" i="36"/>
  <c r="C62" i="36"/>
  <c r="C78" i="36"/>
  <c r="C102" i="36"/>
  <c r="C118" i="36"/>
  <c r="C16" i="36"/>
  <c r="C24" i="36"/>
  <c r="C32" i="36"/>
  <c r="C40" i="36"/>
  <c r="C48" i="36"/>
  <c r="C56" i="36"/>
  <c r="C64" i="36"/>
  <c r="C72" i="36"/>
  <c r="C80" i="36"/>
  <c r="C88" i="36"/>
  <c r="C96" i="36"/>
  <c r="C104" i="36"/>
  <c r="C112" i="36"/>
  <c r="C10" i="37"/>
  <c r="C18" i="37"/>
  <c r="C26" i="37"/>
  <c r="C34" i="37"/>
  <c r="C42" i="37"/>
  <c r="C50" i="37"/>
  <c r="C58" i="37"/>
  <c r="C66" i="37"/>
  <c r="C74" i="37"/>
  <c r="C82" i="37"/>
  <c r="C90" i="37"/>
  <c r="C98" i="37"/>
  <c r="C106" i="37"/>
  <c r="C114" i="37"/>
  <c r="C122" i="37"/>
  <c r="C130" i="37"/>
  <c r="C138" i="37"/>
  <c r="C146" i="37"/>
  <c r="C154" i="37"/>
  <c r="C162" i="37"/>
  <c r="C170" i="37"/>
  <c r="C178" i="37"/>
  <c r="C186" i="37"/>
  <c r="C194" i="37"/>
  <c r="C202" i="37"/>
  <c r="C210" i="37"/>
  <c r="C218" i="37"/>
  <c r="C226" i="37"/>
  <c r="C234" i="37"/>
  <c r="C242" i="37"/>
  <c r="C250" i="37"/>
  <c r="C258" i="37"/>
  <c r="C11" i="38"/>
  <c r="C19" i="38"/>
  <c r="C27" i="38"/>
  <c r="C42" i="38"/>
  <c r="C61" i="38"/>
  <c r="C83" i="38"/>
  <c r="C106" i="38"/>
  <c r="C125" i="38"/>
  <c r="C147" i="38"/>
  <c r="C170" i="38"/>
  <c r="C189" i="38"/>
  <c r="C211" i="38"/>
  <c r="C234" i="38"/>
  <c r="C253" i="38"/>
  <c r="C275" i="38"/>
  <c r="C298" i="38"/>
  <c r="C317" i="38"/>
  <c r="C339" i="38"/>
  <c r="C9" i="39"/>
  <c r="C17" i="39"/>
  <c r="C25" i="39"/>
  <c r="C33" i="39"/>
  <c r="C41" i="39"/>
  <c r="C49" i="39"/>
  <c r="C57" i="39"/>
  <c r="C65" i="39"/>
  <c r="C73" i="39"/>
  <c r="C81" i="39"/>
  <c r="C89" i="39"/>
  <c r="C97" i="39"/>
  <c r="C105" i="39"/>
  <c r="C113" i="39"/>
  <c r="C121" i="39"/>
  <c r="C129" i="39"/>
  <c r="C137" i="39"/>
  <c r="C145" i="39"/>
  <c r="C153" i="39"/>
  <c r="C161" i="39"/>
  <c r="C169" i="39"/>
  <c r="C177" i="39"/>
  <c r="C185" i="39"/>
  <c r="C193" i="39"/>
  <c r="C201" i="39"/>
  <c r="C209" i="39"/>
  <c r="C217" i="39"/>
  <c r="C225" i="39"/>
  <c r="C233" i="39"/>
  <c r="C241" i="39"/>
  <c r="C249" i="39"/>
  <c r="C257" i="39"/>
  <c r="C265" i="39"/>
  <c r="C273" i="39"/>
  <c r="C281" i="39"/>
  <c r="C289" i="39"/>
  <c r="C297" i="39"/>
  <c r="C305" i="39"/>
  <c r="C313" i="39"/>
  <c r="C321" i="39"/>
  <c r="C329" i="39"/>
  <c r="C337" i="39"/>
  <c r="C345" i="39"/>
  <c r="C353" i="39"/>
  <c r="C361" i="39"/>
  <c r="C12" i="39"/>
  <c r="C20" i="39"/>
  <c r="C28" i="39"/>
  <c r="C36" i="39"/>
  <c r="C44" i="39"/>
  <c r="C52" i="39"/>
  <c r="C60" i="39"/>
  <c r="C68" i="39"/>
  <c r="C76" i="39"/>
  <c r="C84" i="39"/>
  <c r="C92" i="39"/>
  <c r="C100" i="39"/>
  <c r="C108" i="39"/>
  <c r="C116" i="39"/>
  <c r="C124" i="39"/>
  <c r="C132" i="39"/>
  <c r="C140" i="39"/>
  <c r="C148" i="39"/>
  <c r="C156" i="39"/>
  <c r="C164" i="39"/>
  <c r="C172" i="39"/>
  <c r="C180" i="39"/>
  <c r="C188" i="39"/>
  <c r="C196" i="39"/>
  <c r="C204" i="39"/>
  <c r="C212" i="39"/>
  <c r="C220" i="39"/>
  <c r="C228" i="39"/>
  <c r="C236" i="39"/>
  <c r="C244" i="39"/>
  <c r="C252" i="39"/>
  <c r="C260" i="39"/>
  <c r="C268" i="39"/>
  <c r="C276" i="39"/>
  <c r="C284" i="39"/>
  <c r="C292" i="39"/>
  <c r="C300" i="39"/>
  <c r="C308" i="39"/>
  <c r="C316" i="39"/>
  <c r="C324" i="39"/>
  <c r="C332" i="39"/>
  <c r="C340" i="39"/>
  <c r="C348" i="39"/>
  <c r="C356" i="39"/>
  <c r="C14" i="39"/>
  <c r="C22" i="39"/>
  <c r="C30" i="39"/>
  <c r="C38" i="39"/>
  <c r="C46" i="39"/>
  <c r="C54" i="39"/>
  <c r="C62" i="39"/>
  <c r="C70" i="39"/>
  <c r="C78" i="39"/>
  <c r="C86" i="39"/>
  <c r="C94" i="39"/>
  <c r="C102" i="39"/>
  <c r="C110" i="39"/>
  <c r="C118" i="39"/>
  <c r="C126" i="39"/>
  <c r="C134" i="39"/>
  <c r="C142" i="39"/>
  <c r="C150" i="39"/>
  <c r="C158" i="39"/>
  <c r="C166" i="39"/>
  <c r="C174" i="39"/>
  <c r="C182" i="39"/>
  <c r="C190" i="39"/>
  <c r="C198" i="39"/>
  <c r="C206" i="39"/>
  <c r="C214" i="39"/>
  <c r="C222" i="39"/>
  <c r="C230" i="39"/>
  <c r="C238" i="39"/>
  <c r="C246" i="39"/>
  <c r="C254" i="39"/>
  <c r="C262" i="39"/>
  <c r="C270" i="39"/>
  <c r="C278" i="39"/>
  <c r="C286" i="39"/>
  <c r="C294" i="39"/>
  <c r="C302" i="39"/>
  <c r="C310" i="39"/>
  <c r="C318" i="39"/>
  <c r="C326" i="39"/>
  <c r="C334" i="39"/>
  <c r="C342" i="39"/>
  <c r="C350" i="39"/>
  <c r="C358" i="39"/>
  <c r="C95" i="39"/>
  <c r="C103" i="39"/>
  <c r="C111" i="39"/>
  <c r="C119" i="39"/>
  <c r="C127" i="39"/>
  <c r="C135" i="39"/>
  <c r="C143" i="39"/>
  <c r="C151" i="39"/>
  <c r="C159" i="39"/>
  <c r="C167" i="39"/>
  <c r="C175" i="39"/>
  <c r="C183" i="39"/>
  <c r="C191" i="39"/>
  <c r="C199" i="39"/>
  <c r="C207" i="39"/>
  <c r="C215" i="39"/>
  <c r="C223" i="39"/>
  <c r="C231" i="39"/>
  <c r="C239" i="39"/>
  <c r="C247" i="39"/>
  <c r="C255" i="39"/>
  <c r="C263" i="39"/>
  <c r="C271" i="39"/>
  <c r="C279" i="39"/>
  <c r="C287" i="39"/>
  <c r="C295" i="39"/>
  <c r="C303" i="39"/>
  <c r="C311" i="39"/>
  <c r="C319" i="39"/>
  <c r="C327" i="39"/>
  <c r="C335" i="39"/>
  <c r="C343" i="39"/>
  <c r="C351" i="39"/>
  <c r="C359" i="39"/>
  <c r="C16" i="39"/>
  <c r="C24" i="39"/>
  <c r="C32" i="39"/>
  <c r="C40" i="39"/>
  <c r="C48" i="39"/>
  <c r="C56" i="39"/>
  <c r="C64" i="39"/>
  <c r="C72" i="39"/>
  <c r="C80" i="39"/>
  <c r="C88" i="39"/>
  <c r="C96" i="39"/>
  <c r="C104" i="39"/>
  <c r="C112" i="39"/>
  <c r="C120" i="39"/>
  <c r="C128" i="39"/>
  <c r="C136" i="39"/>
  <c r="C144" i="39"/>
  <c r="C152" i="39"/>
  <c r="C160" i="39"/>
  <c r="C168" i="39"/>
  <c r="C176" i="39"/>
  <c r="C184" i="39"/>
  <c r="C192" i="39"/>
  <c r="C200" i="39"/>
  <c r="C208" i="39"/>
  <c r="C216" i="39"/>
  <c r="C224" i="39"/>
  <c r="C232" i="39"/>
  <c r="C240" i="39"/>
  <c r="C248" i="39"/>
  <c r="C256" i="39"/>
  <c r="C264" i="39"/>
  <c r="C272" i="39"/>
  <c r="C280" i="39"/>
  <c r="C288" i="39"/>
  <c r="C296" i="39"/>
  <c r="C304" i="39"/>
  <c r="C312" i="39"/>
  <c r="C320" i="39"/>
  <c r="C328" i="39"/>
  <c r="C336" i="39"/>
  <c r="C344" i="39"/>
  <c r="C352" i="39"/>
</calcChain>
</file>

<file path=xl/sharedStrings.xml><?xml version="1.0" encoding="utf-8"?>
<sst xmlns="http://schemas.openxmlformats.org/spreadsheetml/2006/main" count="7597" uniqueCount="1663">
  <si>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</si>
  <si>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</si>
  <si>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</si>
  <si>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</si>
  <si>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</si>
  <si>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</si>
  <si>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</si>
  <si>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</si>
  <si>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</si>
  <si>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</si>
  <si>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</si>
  <si>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</si>
  <si>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</si>
  <si>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</si>
  <si>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</si>
  <si>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</si>
  <si>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</si>
  <si>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</si>
  <si>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</si>
  <si>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</si>
  <si>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</si>
  <si>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</si>
  <si>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</si>
  <si>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</si>
  <si>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</si>
  <si>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</si>
  <si>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</si>
  <si>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</si>
  <si>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</si>
  <si>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Aktienrückkauf</t>
  </si>
  <si>
    <t>Bilfinger SE</t>
  </si>
  <si>
    <t>ISIN: DE0005909006</t>
  </si>
  <si>
    <t>Zurückgekaufte Aktien (Stück)</t>
  </si>
  <si>
    <t>Durchschnittspreis (in EUR)</t>
  </si>
  <si>
    <t>Kurswert gesamt (in EUR)</t>
  </si>
  <si>
    <t>Einzeltransaktionen</t>
  </si>
  <si>
    <t>Details</t>
  </si>
  <si>
    <t/>
  </si>
  <si>
    <t>DE0005909006</t>
  </si>
  <si>
    <t>ISIN</t>
  </si>
  <si>
    <t>XETA</t>
  </si>
  <si>
    <t>09:04:25.295000</t>
  </si>
  <si>
    <t xml:space="preserve">    40.12000</t>
  </si>
  <si>
    <t>09:04:25.309000</t>
  </si>
  <si>
    <t>09:04:25.326000</t>
  </si>
  <si>
    <t>09:04:25.342000</t>
  </si>
  <si>
    <t>09:04:25.374000</t>
  </si>
  <si>
    <t>09:04:25.382000</t>
  </si>
  <si>
    <t>09:04:25.387000</t>
  </si>
  <si>
    <t>09:04:28.294000</t>
  </si>
  <si>
    <t>09:04:43.991000</t>
  </si>
  <si>
    <t xml:space="preserve">    39.82000</t>
  </si>
  <si>
    <t>09:04:44.006000</t>
  </si>
  <si>
    <t>09:04:44.023000</t>
  </si>
  <si>
    <t>09:04:44.038000</t>
  </si>
  <si>
    <t>09:04:44.075000</t>
  </si>
  <si>
    <t>09:04:44.082000</t>
  </si>
  <si>
    <t>09:15:37.559000</t>
  </si>
  <si>
    <t xml:space="preserve">    39.64000</t>
  </si>
  <si>
    <t>09:15:37.571000</t>
  </si>
  <si>
    <t>09:15:37.584000</t>
  </si>
  <si>
    <t>09:15:37.595000</t>
  </si>
  <si>
    <t>09:15:37.638000</t>
  </si>
  <si>
    <t>09:15:37.645000</t>
  </si>
  <si>
    <t>09:37:28.599000</t>
  </si>
  <si>
    <t xml:space="preserve">    39.42000</t>
  </si>
  <si>
    <t>09:37:28.610000</t>
  </si>
  <si>
    <t>09:37:28.622000</t>
  </si>
  <si>
    <t>09:37:28.634000</t>
  </si>
  <si>
    <t>09:37:28.679000</t>
  </si>
  <si>
    <t>10:12:02.050000</t>
  </si>
  <si>
    <t xml:space="preserve">    39.46000</t>
  </si>
  <si>
    <t>10:12:02.051000</t>
  </si>
  <si>
    <t>10:12:02.058000</t>
  </si>
  <si>
    <t>10:20:26.843000</t>
  </si>
  <si>
    <t>10:23:12.177000</t>
  </si>
  <si>
    <t xml:space="preserve">    39.34000</t>
  </si>
  <si>
    <t>10:23:12.187000</t>
  </si>
  <si>
    <t>10:23:12.199000</t>
  </si>
  <si>
    <t>10:23:12.210000</t>
  </si>
  <si>
    <t>10:23:12.257000</t>
  </si>
  <si>
    <t>10:41:25.061000</t>
  </si>
  <si>
    <t xml:space="preserve">    39.32000</t>
  </si>
  <si>
    <t>10:41:25.075000</t>
  </si>
  <si>
    <t>10:41:25.088000</t>
  </si>
  <si>
    <t>10:41:25.102000</t>
  </si>
  <si>
    <t>10:41:25.151000</t>
  </si>
  <si>
    <t>10:41:25.156000</t>
  </si>
  <si>
    <t>10:41:25.165000</t>
  </si>
  <si>
    <t>10:41:25.201000</t>
  </si>
  <si>
    <t>11:08:32.132000</t>
  </si>
  <si>
    <t xml:space="preserve">    39.30000</t>
  </si>
  <si>
    <t>11:08:48.125000</t>
  </si>
  <si>
    <t>11:08:48.136000</t>
  </si>
  <si>
    <t>11:20:19.129000</t>
  </si>
  <si>
    <t xml:space="preserve">    39.40000</t>
  </si>
  <si>
    <t>11:20:19.140000</t>
  </si>
  <si>
    <t>11:20:19.152000</t>
  </si>
  <si>
    <t>11:20:19.165000</t>
  </si>
  <si>
    <t>11:20:19.209000</t>
  </si>
  <si>
    <t>11:20:19.214000</t>
  </si>
  <si>
    <t>11:50:56.302000</t>
  </si>
  <si>
    <t>11:52:08.111000</t>
  </si>
  <si>
    <t>11:52:57.717000</t>
  </si>
  <si>
    <t>11:52:57.729000</t>
  </si>
  <si>
    <t>11:52:57.742000</t>
  </si>
  <si>
    <t>11:52:57.756000</t>
  </si>
  <si>
    <t>11:52:57.798000</t>
  </si>
  <si>
    <t>11:52:57.804000</t>
  </si>
  <si>
    <t>11:52:57.809000</t>
  </si>
  <si>
    <t>11:52:57.814000</t>
  </si>
  <si>
    <t>12:02:26.129000</t>
  </si>
  <si>
    <t>12:03:04.950000</t>
  </si>
  <si>
    <t>12:10:44.595000</t>
  </si>
  <si>
    <t>12:14:48.356000</t>
  </si>
  <si>
    <t>12:14:48.368000</t>
  </si>
  <si>
    <t>12:14:48.379000</t>
  </si>
  <si>
    <t>12:15:34.340000</t>
  </si>
  <si>
    <t xml:space="preserve">    39.22000</t>
  </si>
  <si>
    <t>12:17:45.101000</t>
  </si>
  <si>
    <t>12:17:45.119000</t>
  </si>
  <si>
    <t>12:17:53.797000</t>
  </si>
  <si>
    <t>12:21:02.288000</t>
  </si>
  <si>
    <t>12:21:53.262000</t>
  </si>
  <si>
    <t>12:36:28.526000</t>
  </si>
  <si>
    <t xml:space="preserve">    39.10000</t>
  </si>
  <si>
    <t>12:36:28.536000</t>
  </si>
  <si>
    <t>13:52:49.588000</t>
  </si>
  <si>
    <t xml:space="preserve">    39.16000</t>
  </si>
  <si>
    <t>13:52:49.598000</t>
  </si>
  <si>
    <t>13:53:43.342000</t>
  </si>
  <si>
    <t>13:53:43.353000</t>
  </si>
  <si>
    <t>13:53:43.364000</t>
  </si>
  <si>
    <t>14:01:20.355000</t>
  </si>
  <si>
    <t xml:space="preserve">    39.14000</t>
  </si>
  <si>
    <t>14:45:57.492000</t>
  </si>
  <si>
    <t>14:46:41.179000</t>
  </si>
  <si>
    <t>14:46:41.190000</t>
  </si>
  <si>
    <t>14:46:41.201000</t>
  </si>
  <si>
    <t>14:46:41.212000</t>
  </si>
  <si>
    <t>14:55:57.287000</t>
  </si>
  <si>
    <t>14:55:57.296000</t>
  </si>
  <si>
    <t>14:58:23.952000</t>
  </si>
  <si>
    <t xml:space="preserve">    39.04000</t>
  </si>
  <si>
    <t>14:58:23.965000</t>
  </si>
  <si>
    <t>15:20:17.102000</t>
  </si>
  <si>
    <t xml:space="preserve">    38.90000</t>
  </si>
  <si>
    <t>15:20:17.111000</t>
  </si>
  <si>
    <t>15:20:23.622000</t>
  </si>
  <si>
    <t>15:21:18.132000</t>
  </si>
  <si>
    <t>15:21:18.147000</t>
  </si>
  <si>
    <t>15:30:18.720000</t>
  </si>
  <si>
    <t xml:space="preserve">    38.78000</t>
  </si>
  <si>
    <t>16:08:11.194000</t>
  </si>
  <si>
    <t xml:space="preserve">    39.20000</t>
  </si>
  <si>
    <t>16:24:05.775000</t>
  </si>
  <si>
    <t xml:space="preserve">    39.02000</t>
  </si>
  <si>
    <t>16:24:05.787000</t>
  </si>
  <si>
    <t>16:24:05.797000</t>
  </si>
  <si>
    <t>16:24:05.807000</t>
  </si>
  <si>
    <t>16:25:01.779000</t>
  </si>
  <si>
    <t>16:47:17.278000</t>
  </si>
  <si>
    <t xml:space="preserve">    39.12000</t>
  </si>
  <si>
    <t>16:47:17.291000</t>
  </si>
  <si>
    <t>16:47:17.304000</t>
  </si>
  <si>
    <t>16:47:17.315000</t>
  </si>
  <si>
    <t>16:47:17.325000</t>
  </si>
  <si>
    <t>16:54:08.006000</t>
  </si>
  <si>
    <t>17:15:29.948000</t>
  </si>
  <si>
    <t>17:15:54.557000</t>
  </si>
  <si>
    <t>17:15:56.607000</t>
  </si>
  <si>
    <t>17:16:02.585000</t>
  </si>
  <si>
    <t>17:17:01.247000</t>
  </si>
  <si>
    <t>17:17:13.015000</t>
  </si>
  <si>
    <t>17:18:50.627000</t>
  </si>
  <si>
    <t xml:space="preserve">    39.08000</t>
  </si>
  <si>
    <t>17:19:06.889000</t>
  </si>
  <si>
    <t>17:19:06.902000</t>
  </si>
  <si>
    <t>17:22:19.703000</t>
  </si>
  <si>
    <t>09:06:33.041000</t>
  </si>
  <si>
    <t>09:06:33.060000</t>
  </si>
  <si>
    <t>09:06:33.079000</t>
  </si>
  <si>
    <t>09:06:33.096000</t>
  </si>
  <si>
    <t>09:06:33.114000</t>
  </si>
  <si>
    <t>09:06:33.132000</t>
  </si>
  <si>
    <t>09:07:35.547000</t>
  </si>
  <si>
    <t>09:07:35.562000</t>
  </si>
  <si>
    <t>09:10:54.961000</t>
  </si>
  <si>
    <t>09:10:54.973000</t>
  </si>
  <si>
    <t>09:27:15.970000</t>
  </si>
  <si>
    <t>09:27:15.983000</t>
  </si>
  <si>
    <t>09:27:15.998000</t>
  </si>
  <si>
    <t>09:27:16.012000</t>
  </si>
  <si>
    <t>09:45:52.120000</t>
  </si>
  <si>
    <t xml:space="preserve">    38.92000</t>
  </si>
  <si>
    <t>09:45:52.134000</t>
  </si>
  <si>
    <t>09:45:52.147000</t>
  </si>
  <si>
    <t>09:50:08.026000</t>
  </si>
  <si>
    <t>09:59:13.668000</t>
  </si>
  <si>
    <t>09:59:13.680000</t>
  </si>
  <si>
    <t>09:59:13.694000</t>
  </si>
  <si>
    <t>09:59:13.706000</t>
  </si>
  <si>
    <t>09:59:13.756000</t>
  </si>
  <si>
    <t>09:59:32.363000</t>
  </si>
  <si>
    <t>09:59:32.375000</t>
  </si>
  <si>
    <t>09:59:32.386000</t>
  </si>
  <si>
    <t>09:59:32.400000</t>
  </si>
  <si>
    <t>09:59:32.442000</t>
  </si>
  <si>
    <t>10:00:04.393000</t>
  </si>
  <si>
    <t>10:00:04.404000</t>
  </si>
  <si>
    <t>10:00:04.440000</t>
  </si>
  <si>
    <t>10:00:39.715000</t>
  </si>
  <si>
    <t>10:01:45.720000</t>
  </si>
  <si>
    <t>10:08:14.921000</t>
  </si>
  <si>
    <t>10:21:51.314000</t>
  </si>
  <si>
    <t xml:space="preserve">    38.80000</t>
  </si>
  <si>
    <t>10:21:56.507000</t>
  </si>
  <si>
    <t>10:22:02.274000</t>
  </si>
  <si>
    <t>10:22:10.702000</t>
  </si>
  <si>
    <t>10:22:17.988000</t>
  </si>
  <si>
    <t>10:23:33.773000</t>
  </si>
  <si>
    <t xml:space="preserve">    38.82000</t>
  </si>
  <si>
    <t>10:25:19.920000</t>
  </si>
  <si>
    <t>10:25:19.931000</t>
  </si>
  <si>
    <t>10:25:19.943000</t>
  </si>
  <si>
    <t>10:39:45.614000</t>
  </si>
  <si>
    <t>10:46:12.125000</t>
  </si>
  <si>
    <t xml:space="preserve">    38.86000</t>
  </si>
  <si>
    <t>10:46:12.140000</t>
  </si>
  <si>
    <t>10:46:12.154000</t>
  </si>
  <si>
    <t>10:46:12.169000</t>
  </si>
  <si>
    <t>10:46:12.203000</t>
  </si>
  <si>
    <t>10:49:02.515000</t>
  </si>
  <si>
    <t>10:50:19.948000</t>
  </si>
  <si>
    <t>11:02:16.807000</t>
  </si>
  <si>
    <t>11:02:16.819000</t>
  </si>
  <si>
    <t>11:02:16.831000</t>
  </si>
  <si>
    <t>11:04:04.412000</t>
  </si>
  <si>
    <t>11:04:04.424000</t>
  </si>
  <si>
    <t>11:04:41.636000</t>
  </si>
  <si>
    <t>11:04:41.649000</t>
  </si>
  <si>
    <t>11:04:41.661000</t>
  </si>
  <si>
    <t>11:04:41.673000</t>
  </si>
  <si>
    <t>11:08:21.530000</t>
  </si>
  <si>
    <t>11:10:01.970000</t>
  </si>
  <si>
    <t>11:10:01.984000</t>
  </si>
  <si>
    <t>11:10:01.998000</t>
  </si>
  <si>
    <t>11:10:02.012000</t>
  </si>
  <si>
    <t>11:10:33.476000</t>
  </si>
  <si>
    <t xml:space="preserve">    38.84000</t>
  </si>
  <si>
    <t>11:11:03.107000</t>
  </si>
  <si>
    <t>11:11:03.119000</t>
  </si>
  <si>
    <t>11:11:03.132000</t>
  </si>
  <si>
    <t>11:11:03.146000</t>
  </si>
  <si>
    <t>11:11:03.185000</t>
  </si>
  <si>
    <t>11:11:03.191000</t>
  </si>
  <si>
    <t>11:12:39.368000</t>
  </si>
  <si>
    <t>11:12:39.381000</t>
  </si>
  <si>
    <t>11:12:39.395000</t>
  </si>
  <si>
    <t>11:12:39.409000</t>
  </si>
  <si>
    <t>11:12:39.422000</t>
  </si>
  <si>
    <t>11:12:39.434000</t>
  </si>
  <si>
    <t>11:12:39.447000</t>
  </si>
  <si>
    <t>11:12:39.459000</t>
  </si>
  <si>
    <t>11:12:39.471000</t>
  </si>
  <si>
    <t>11:12:46.141000</t>
  </si>
  <si>
    <t>11:12:51.798000</t>
  </si>
  <si>
    <t>11:12:58.750000</t>
  </si>
  <si>
    <t>11:43:10.786000</t>
  </si>
  <si>
    <t>11:43:10.798000</t>
  </si>
  <si>
    <t>11:43:10.811000</t>
  </si>
  <si>
    <t>11:43:10.823000</t>
  </si>
  <si>
    <t>11:43:36.528000</t>
  </si>
  <si>
    <t>11:43:36.540000</t>
  </si>
  <si>
    <t>11:43:48.274000</t>
  </si>
  <si>
    <t>12:00:21.842000</t>
  </si>
  <si>
    <t>12:00:21.854000</t>
  </si>
  <si>
    <t>12:00:21.883000</t>
  </si>
  <si>
    <t>12:00:21.895000</t>
  </si>
  <si>
    <t>12:00:21.907000</t>
  </si>
  <si>
    <t>12:00:21.925000</t>
  </si>
  <si>
    <t>12:00:23.135000</t>
  </si>
  <si>
    <t>12:00:24.315000</t>
  </si>
  <si>
    <t>12:02:58.404000</t>
  </si>
  <si>
    <t>12:05:32.381000</t>
  </si>
  <si>
    <t>12:06:55.980000</t>
  </si>
  <si>
    <t>12:06:55.990000</t>
  </si>
  <si>
    <t>12:06:59.900000</t>
  </si>
  <si>
    <t>12:07:03.577000</t>
  </si>
  <si>
    <t>12:07:23.425000</t>
  </si>
  <si>
    <t>12:08:05.645000</t>
  </si>
  <si>
    <t>12:13:20.210000</t>
  </si>
  <si>
    <t xml:space="preserve">    38.72000</t>
  </si>
  <si>
    <t>12:13:20.221000</t>
  </si>
  <si>
    <t>12:13:20.234000</t>
  </si>
  <si>
    <t>12:13:20.246000</t>
  </si>
  <si>
    <t>12:13:20.296000</t>
  </si>
  <si>
    <t>12:15:30.891000</t>
  </si>
  <si>
    <t>12:15:30.901000</t>
  </si>
  <si>
    <t>12:16:07.312000</t>
  </si>
  <si>
    <t>12:16:07.323000</t>
  </si>
  <si>
    <t>12:16:55.670000</t>
  </si>
  <si>
    <t>12:16:55.681000</t>
  </si>
  <si>
    <t>12:16:55.693000</t>
  </si>
  <si>
    <t>12:24:05.526000</t>
  </si>
  <si>
    <t xml:space="preserve">    38.68000</t>
  </si>
  <si>
    <t>12:26:11.468000</t>
  </si>
  <si>
    <t>12:26:11.479000</t>
  </si>
  <si>
    <t>12:26:11.490000</t>
  </si>
  <si>
    <t>12:37:13.451000</t>
  </si>
  <si>
    <t xml:space="preserve">    38.64000</t>
  </si>
  <si>
    <t>12:37:13.461000</t>
  </si>
  <si>
    <t>12:37:13.471000</t>
  </si>
  <si>
    <t>12:37:23.482000</t>
  </si>
  <si>
    <t>12:37:30.451000</t>
  </si>
  <si>
    <t>12:49:30.302000</t>
  </si>
  <si>
    <t xml:space="preserve">    38.58000</t>
  </si>
  <si>
    <t>12:49:30.314000</t>
  </si>
  <si>
    <t>12:49:30.325000</t>
  </si>
  <si>
    <t>12:49:30.336000</t>
  </si>
  <si>
    <t>12:49:30.381000</t>
  </si>
  <si>
    <t>13:03:22.863000</t>
  </si>
  <si>
    <t xml:space="preserve">    38.62000</t>
  </si>
  <si>
    <t>13:03:22.873000</t>
  </si>
  <si>
    <t>13:04:27.148000</t>
  </si>
  <si>
    <t>13:08:54.987000</t>
  </si>
  <si>
    <t>13:08:54.998000</t>
  </si>
  <si>
    <t>13:09:06.712000</t>
  </si>
  <si>
    <t>13:23:11.593000</t>
  </si>
  <si>
    <t>13:23:11.604000</t>
  </si>
  <si>
    <t>13:23:11.616000</t>
  </si>
  <si>
    <t>13:23:11.628000</t>
  </si>
  <si>
    <t>13:23:11.720000</t>
  </si>
  <si>
    <t>13:32:04.399000</t>
  </si>
  <si>
    <t>13:32:04.408000</t>
  </si>
  <si>
    <t>13:38:47.773000</t>
  </si>
  <si>
    <t xml:space="preserve">    38.52000</t>
  </si>
  <si>
    <t>13:43:00.725000</t>
  </si>
  <si>
    <t>13:43:04.534000</t>
  </si>
  <si>
    <t>13:43:04.550000</t>
  </si>
  <si>
    <t>13:43:04.762000</t>
  </si>
  <si>
    <t>13:44:11.348000</t>
  </si>
  <si>
    <t>13:44:42.228000</t>
  </si>
  <si>
    <t xml:space="preserve">    38.50000</t>
  </si>
  <si>
    <t>14:03:33.314000</t>
  </si>
  <si>
    <t xml:space="preserve">    38.46000</t>
  </si>
  <si>
    <t>14:11:08.035000</t>
  </si>
  <si>
    <t>14:11:55.678000</t>
  </si>
  <si>
    <t>14:11:55.692000</t>
  </si>
  <si>
    <t>14:11:55.706000</t>
  </si>
  <si>
    <t>14:11:55.719000</t>
  </si>
  <si>
    <t>14:11:55.756000</t>
  </si>
  <si>
    <t>14:22:19.211000</t>
  </si>
  <si>
    <t xml:space="preserve">    38.56000</t>
  </si>
  <si>
    <t>14:23:09.953000</t>
  </si>
  <si>
    <t>14:24:04.412000</t>
  </si>
  <si>
    <t>14:24:04.421000</t>
  </si>
  <si>
    <t>14:30:30.607000</t>
  </si>
  <si>
    <t>14:30:30.619000</t>
  </si>
  <si>
    <t>14:30:30.632000</t>
  </si>
  <si>
    <t>14:30:30.643000</t>
  </si>
  <si>
    <t>14:32:35.747000</t>
  </si>
  <si>
    <t>14:32:35.759000</t>
  </si>
  <si>
    <t>14:50:49.126000</t>
  </si>
  <si>
    <t>14:50:51.121000</t>
  </si>
  <si>
    <t>14:50:51.133000</t>
  </si>
  <si>
    <t>14:50:51.144000</t>
  </si>
  <si>
    <t>14:51:04.399000</t>
  </si>
  <si>
    <t>14:51:04.410000</t>
  </si>
  <si>
    <t>14:51:04.421000</t>
  </si>
  <si>
    <t>14:51:08.493000</t>
  </si>
  <si>
    <t>14:55:55.505000</t>
  </si>
  <si>
    <t xml:space="preserve">    38.48000</t>
  </si>
  <si>
    <t>14:58:18.153000</t>
  </si>
  <si>
    <t>14:58:18.165000</t>
  </si>
  <si>
    <t>14:58:18.176000</t>
  </si>
  <si>
    <t>14:58:18.188000</t>
  </si>
  <si>
    <t>15:03:01.389000</t>
  </si>
  <si>
    <t xml:space="preserve">    38.40000</t>
  </si>
  <si>
    <t>15:03:01.401000</t>
  </si>
  <si>
    <t>15:03:01.414000</t>
  </si>
  <si>
    <t>15:03:01.425000</t>
  </si>
  <si>
    <t>15:03:01.475000</t>
  </si>
  <si>
    <t>15:03:01.480000</t>
  </si>
  <si>
    <t>15:03:01.994000</t>
  </si>
  <si>
    <t>15:03:02.008000</t>
  </si>
  <si>
    <t>15:03:03.393000</t>
  </si>
  <si>
    <t>15:03:39.455000</t>
  </si>
  <si>
    <t>15:03:39.477000</t>
  </si>
  <si>
    <t>15:05:33.509000</t>
  </si>
  <si>
    <t>15:14:10.067000</t>
  </si>
  <si>
    <t>15:14:10.098000</t>
  </si>
  <si>
    <t>15:40:59.785000</t>
  </si>
  <si>
    <t>15:40:59.797000</t>
  </si>
  <si>
    <t>15:53:21.846000</t>
  </si>
  <si>
    <t xml:space="preserve">    38.94000</t>
  </si>
  <si>
    <t>15:53:21.857000</t>
  </si>
  <si>
    <t>15:59:01.248000</t>
  </si>
  <si>
    <t>15:59:01.261000</t>
  </si>
  <si>
    <t>15:59:01.275000</t>
  </si>
  <si>
    <t>15:59:01.287000</t>
  </si>
  <si>
    <t>15:59:01.325000</t>
  </si>
  <si>
    <t>16:12:01.686000</t>
  </si>
  <si>
    <t>16:26:19.740000</t>
  </si>
  <si>
    <t>16:26:41.161000</t>
  </si>
  <si>
    <t xml:space="preserve">    39.18000</t>
  </si>
  <si>
    <t>16:26:59.703000</t>
  </si>
  <si>
    <t>16:26:59.715000</t>
  </si>
  <si>
    <t>16:35:14.369000</t>
  </si>
  <si>
    <t xml:space="preserve">    39.24000</t>
  </si>
  <si>
    <t>16:35:14.381000</t>
  </si>
  <si>
    <t>16:35:14.393000</t>
  </si>
  <si>
    <t>16:35:14.405000</t>
  </si>
  <si>
    <t>16:35:14.447000</t>
  </si>
  <si>
    <t>16:35:14.453000</t>
  </si>
  <si>
    <t>16:35:14.458000</t>
  </si>
  <si>
    <t>16:35:14.463000</t>
  </si>
  <si>
    <t>16:40:00.142000</t>
  </si>
  <si>
    <t>16:40:00.155000</t>
  </si>
  <si>
    <t>16:43:59.436000</t>
  </si>
  <si>
    <t>16:52:02.220000</t>
  </si>
  <si>
    <t>16:52:02.234000</t>
  </si>
  <si>
    <t>16:52:02.246000</t>
  </si>
  <si>
    <t>16:52:02.259000</t>
  </si>
  <si>
    <t>16:54:44.124000</t>
  </si>
  <si>
    <t>16:56:16.974000</t>
  </si>
  <si>
    <t>16:56:16.988000</t>
  </si>
  <si>
    <t>16:56:17.002000</t>
  </si>
  <si>
    <t>16:56:17.016000</t>
  </si>
  <si>
    <t>16:56:17.052000</t>
  </si>
  <si>
    <t>16:56:17.059000</t>
  </si>
  <si>
    <t>16:56:17.064000</t>
  </si>
  <si>
    <t>16:56:17.070000</t>
  </si>
  <si>
    <t>16:56:17.084000</t>
  </si>
  <si>
    <t>16:56:34.612000</t>
  </si>
  <si>
    <t>16:56:58.644000</t>
  </si>
  <si>
    <t>16:57:32.465000</t>
  </si>
  <si>
    <t>16:57:47.170000</t>
  </si>
  <si>
    <t>17:02:09.977000</t>
  </si>
  <si>
    <t xml:space="preserve">    39.06000</t>
  </si>
  <si>
    <t>17:02:09.989000</t>
  </si>
  <si>
    <t>17:06:51.836000</t>
  </si>
  <si>
    <t>17:06:51.901000</t>
  </si>
  <si>
    <t>17:06:54.923000</t>
  </si>
  <si>
    <t>17:06:54.999000</t>
  </si>
  <si>
    <t>17:07:05.286000</t>
  </si>
  <si>
    <t>17:07:08.817000</t>
  </si>
  <si>
    <t>17:14:44.318000</t>
  </si>
  <si>
    <t>17:15:10.297000</t>
  </si>
  <si>
    <t>17:15:10.309000</t>
  </si>
  <si>
    <t>17:15:55.546000</t>
  </si>
  <si>
    <t>17:15:55.557000</t>
  </si>
  <si>
    <t>17:16:26.179000</t>
  </si>
  <si>
    <t>17:22:47.898000</t>
  </si>
  <si>
    <t>17:22:47.921000</t>
  </si>
  <si>
    <t>17:23:00.959000</t>
  </si>
  <si>
    <t>17:23:00.973000</t>
  </si>
  <si>
    <t>17:23:01.262000</t>
  </si>
  <si>
    <t>17:24:31.196000</t>
  </si>
  <si>
    <t>17:24:31.213000</t>
  </si>
  <si>
    <t>17:26:48.963000</t>
  </si>
  <si>
    <t xml:space="preserve">    39.28000</t>
  </si>
  <si>
    <t>17:26:48.989000</t>
  </si>
  <si>
    <t>17:26:49.043000</t>
  </si>
  <si>
    <t>17:28:04.357000</t>
  </si>
  <si>
    <t xml:space="preserve">    39.26000</t>
  </si>
  <si>
    <t>09:01:13.008000</t>
  </si>
  <si>
    <t>09:01:13.025000</t>
  </si>
  <si>
    <t>09:01:13.045000</t>
  </si>
  <si>
    <t>09:01:13.066000</t>
  </si>
  <si>
    <t>09:01:13.092000</t>
  </si>
  <si>
    <t>09:01:13.106000</t>
  </si>
  <si>
    <t>09:01:13.124000</t>
  </si>
  <si>
    <t>09:01:13.144000</t>
  </si>
  <si>
    <t>09:01:13.164000</t>
  </si>
  <si>
    <t>09:01:13.182000</t>
  </si>
  <si>
    <t>09:01:13.200000</t>
  </si>
  <si>
    <t>09:01:13.218000</t>
  </si>
  <si>
    <t>09:01:13.236000</t>
  </si>
  <si>
    <t>09:01:13.253000</t>
  </si>
  <si>
    <t>09:01:13.272000</t>
  </si>
  <si>
    <t>09:01:13.290000</t>
  </si>
  <si>
    <t>09:01:13.308000</t>
  </si>
  <si>
    <t>09:08:32.072000</t>
  </si>
  <si>
    <t>09:08:32.086000</t>
  </si>
  <si>
    <t>09:08:32.102000</t>
  </si>
  <si>
    <t>09:08:32.117000</t>
  </si>
  <si>
    <t>09:08:32.157000</t>
  </si>
  <si>
    <t>09:08:32.164000</t>
  </si>
  <si>
    <t>09:08:32.169000</t>
  </si>
  <si>
    <t>09:08:32.174000</t>
  </si>
  <si>
    <t>09:08:32.184000</t>
  </si>
  <si>
    <t>09:08:32.196000</t>
  </si>
  <si>
    <t>09:08:33.577000</t>
  </si>
  <si>
    <t>09:08:33.590000</t>
  </si>
  <si>
    <t>09:08:33.605000</t>
  </si>
  <si>
    <t>09:20:33.961000</t>
  </si>
  <si>
    <t>09:20:33.975000</t>
  </si>
  <si>
    <t>09:20:33.988000</t>
  </si>
  <si>
    <t>09:20:34.002000</t>
  </si>
  <si>
    <t>09:20:34.045000</t>
  </si>
  <si>
    <t>09:20:38.646000</t>
  </si>
  <si>
    <t>09:20:38.657000</t>
  </si>
  <si>
    <t>09:20:38.669000</t>
  </si>
  <si>
    <t>09:28:48.049000</t>
  </si>
  <si>
    <t>09:28:48.060000</t>
  </si>
  <si>
    <t>09:29:30.801000</t>
  </si>
  <si>
    <t>10:02:42.319000</t>
  </si>
  <si>
    <t xml:space="preserve">    39.00000</t>
  </si>
  <si>
    <t>10:02:42.330000</t>
  </si>
  <si>
    <t>10:05:59.839000</t>
  </si>
  <si>
    <t>10:05:59.852000</t>
  </si>
  <si>
    <t>10:05:59.865000</t>
  </si>
  <si>
    <t>10:05:59.879000</t>
  </si>
  <si>
    <t>10:06:02.408000</t>
  </si>
  <si>
    <t>10:06:10.960000</t>
  </si>
  <si>
    <t>10:06:10.972000</t>
  </si>
  <si>
    <t>10:06:10.984000</t>
  </si>
  <si>
    <t>10:06:44.345000</t>
  </si>
  <si>
    <t>10:06:44.358000</t>
  </si>
  <si>
    <t>10:06:44.370000</t>
  </si>
  <si>
    <t>10:06:44.382000</t>
  </si>
  <si>
    <t>10:06:44.430000</t>
  </si>
  <si>
    <t>10:11:51.777000</t>
  </si>
  <si>
    <t>10:11:51.795000</t>
  </si>
  <si>
    <t>10:11:51.806000</t>
  </si>
  <si>
    <t>10:12:36.332000</t>
  </si>
  <si>
    <t>10:12:56.206000</t>
  </si>
  <si>
    <t>10:12:56.219000</t>
  </si>
  <si>
    <t>10:12:56.231000</t>
  </si>
  <si>
    <t>10:13:45.961000</t>
  </si>
  <si>
    <t>10:13:45.974000</t>
  </si>
  <si>
    <t>10:13:45.985000</t>
  </si>
  <si>
    <t>10:13:46.393000</t>
  </si>
  <si>
    <t>10:14:52.792000</t>
  </si>
  <si>
    <t>10:14:53.176000</t>
  </si>
  <si>
    <t>10:15:17.458000</t>
  </si>
  <si>
    <t>10:15:17.468000</t>
  </si>
  <si>
    <t>10:15:22.258000</t>
  </si>
  <si>
    <t>10:15:32.294000</t>
  </si>
  <si>
    <t>10:17:31.458000</t>
  </si>
  <si>
    <t>10:18:17.730000</t>
  </si>
  <si>
    <t>10:18:37.163000</t>
  </si>
  <si>
    <t xml:space="preserve">    38.70000</t>
  </si>
  <si>
    <t>10:18:37.175000</t>
  </si>
  <si>
    <t>10:18:37.187000</t>
  </si>
  <si>
    <t>10:21:00.194000</t>
  </si>
  <si>
    <t>10:21:00.207000</t>
  </si>
  <si>
    <t>10:21:00.221000</t>
  </si>
  <si>
    <t>10:21:00.234000</t>
  </si>
  <si>
    <t>10:21:00.278000</t>
  </si>
  <si>
    <t>10:21:29.476000</t>
  </si>
  <si>
    <t>10:24:36.200000</t>
  </si>
  <si>
    <t>10:24:40.208000</t>
  </si>
  <si>
    <t>10:24:40.220000</t>
  </si>
  <si>
    <t>10:24:40.232000</t>
  </si>
  <si>
    <t>10:24:40.243000</t>
  </si>
  <si>
    <t>10:24:40.292000</t>
  </si>
  <si>
    <t>10:24:40.476000</t>
  </si>
  <si>
    <t>10:27:39.506000</t>
  </si>
  <si>
    <t>10:27:39.519000</t>
  </si>
  <si>
    <t>10:28:00.116000</t>
  </si>
  <si>
    <t>10:28:00.130000</t>
  </si>
  <si>
    <t>10:28:00.146000</t>
  </si>
  <si>
    <t>10:30:25.881000</t>
  </si>
  <si>
    <t>10:30:25.898000</t>
  </si>
  <si>
    <t>10:32:26.329000</t>
  </si>
  <si>
    <t>10:33:21.592000</t>
  </si>
  <si>
    <t>10:33:21.606000</t>
  </si>
  <si>
    <t>10:33:21.619000</t>
  </si>
  <si>
    <t>10:33:21.632000</t>
  </si>
  <si>
    <t>10:35:37.300000</t>
  </si>
  <si>
    <t>10:39:43.816000</t>
  </si>
  <si>
    <t>10:39:43.831000</t>
  </si>
  <si>
    <t>10:39:43.846000</t>
  </si>
  <si>
    <t>10:39:43.861000</t>
  </si>
  <si>
    <t>10:39:43.912000</t>
  </si>
  <si>
    <t>10:45:13.800000</t>
  </si>
  <si>
    <t>10:45:13.812000</t>
  </si>
  <si>
    <t>10:45:17.682000</t>
  </si>
  <si>
    <t>11:00:08.345000</t>
  </si>
  <si>
    <t>11:00:08.358000</t>
  </si>
  <si>
    <t>11:00:08.376000</t>
  </si>
  <si>
    <t>11:00:08.387000</t>
  </si>
  <si>
    <t>11:00:08.399000</t>
  </si>
  <si>
    <t>11:00:08.413000</t>
  </si>
  <si>
    <t>11:00:08.439000</t>
  </si>
  <si>
    <t>11:00:08.452000</t>
  </si>
  <si>
    <t>11:00:08.463000</t>
  </si>
  <si>
    <t>11:00:10.161000</t>
  </si>
  <si>
    <t>11:00:10.174000</t>
  </si>
  <si>
    <t>11:00:10.187000</t>
  </si>
  <si>
    <t>11:00:10.199000</t>
  </si>
  <si>
    <t>11:00:22.562000</t>
  </si>
  <si>
    <t>11:00:22.573000</t>
  </si>
  <si>
    <t>11:00:23.091000</t>
  </si>
  <si>
    <t>11:00:23.104000</t>
  </si>
  <si>
    <t>11:01:44.141000</t>
  </si>
  <si>
    <t>11:06:49.133000</t>
  </si>
  <si>
    <t>11:06:49.145000</t>
  </si>
  <si>
    <t>11:06:49.158000</t>
  </si>
  <si>
    <t>11:06:49.243000</t>
  </si>
  <si>
    <t>11:14:32.966000</t>
  </si>
  <si>
    <t xml:space="preserve">    38.30000</t>
  </si>
  <si>
    <t>11:14:32.979000</t>
  </si>
  <si>
    <t>11:14:32.991000</t>
  </si>
  <si>
    <t>11:14:33.005000</t>
  </si>
  <si>
    <t>11:14:33.018000</t>
  </si>
  <si>
    <t>11:14:38.287000</t>
  </si>
  <si>
    <t>11:17:20.035000</t>
  </si>
  <si>
    <t>11:17:20.047000</t>
  </si>
  <si>
    <t>11:17:20.060000</t>
  </si>
  <si>
    <t>11:21:48.175000</t>
  </si>
  <si>
    <t xml:space="preserve">    38.20000</t>
  </si>
  <si>
    <t>11:21:48.186000</t>
  </si>
  <si>
    <t>11:21:48.199000</t>
  </si>
  <si>
    <t>11:21:48.210000</t>
  </si>
  <si>
    <t>11:21:48.259000</t>
  </si>
  <si>
    <t>11:21:48.266000</t>
  </si>
  <si>
    <t>11:23:42.199000</t>
  </si>
  <si>
    <t>11:23:42.209000</t>
  </si>
  <si>
    <t>11:23:42.219000</t>
  </si>
  <si>
    <t>11:23:53.564000</t>
  </si>
  <si>
    <t>11:23:53.574000</t>
  </si>
  <si>
    <t>11:49:44.323000</t>
  </si>
  <si>
    <t>11:55:56.024000</t>
  </si>
  <si>
    <t xml:space="preserve">    38.12000</t>
  </si>
  <si>
    <t>11:55:56.034000</t>
  </si>
  <si>
    <t>11:55:56.046000</t>
  </si>
  <si>
    <t>11:55:56.057000</t>
  </si>
  <si>
    <t>11:55:56.108000</t>
  </si>
  <si>
    <t>11:57:47.997000</t>
  </si>
  <si>
    <t>12:03:28.782000</t>
  </si>
  <si>
    <t xml:space="preserve">    38.02000</t>
  </si>
  <si>
    <t>12:03:28.794000</t>
  </si>
  <si>
    <t>12:03:28.806000</t>
  </si>
  <si>
    <t>12:03:30.255000</t>
  </si>
  <si>
    <t>12:06:11.511000</t>
  </si>
  <si>
    <t>12:06:11.524000</t>
  </si>
  <si>
    <t>12:06:11.536000</t>
  </si>
  <si>
    <t>12:09:38.148000</t>
  </si>
  <si>
    <t>12:10:24.106000</t>
  </si>
  <si>
    <t>12:12:02.946000</t>
  </si>
  <si>
    <t>12:12:02.963000</t>
  </si>
  <si>
    <t>12:12:02.970000</t>
  </si>
  <si>
    <t>12:27:22.469000</t>
  </si>
  <si>
    <t xml:space="preserve">    38.04000</t>
  </si>
  <si>
    <t>12:27:22.479000</t>
  </si>
  <si>
    <t>12:27:22.490000</t>
  </si>
  <si>
    <t>12:28:08.325000</t>
  </si>
  <si>
    <t>12:30:15.436000</t>
  </si>
  <si>
    <t>12:34:12.737000</t>
  </si>
  <si>
    <t xml:space="preserve">    37.90000</t>
  </si>
  <si>
    <t>12:34:12.748000</t>
  </si>
  <si>
    <t>13:14:16.870000</t>
  </si>
  <si>
    <t>13:19:48.796000</t>
  </si>
  <si>
    <t>13:20:58.437000</t>
  </si>
  <si>
    <t>13:23:04.518000</t>
  </si>
  <si>
    <t>13:23:04.529000</t>
  </si>
  <si>
    <t>13:23:04.538000</t>
  </si>
  <si>
    <t>13:23:04.549000</t>
  </si>
  <si>
    <t>13:23:49.926000</t>
  </si>
  <si>
    <t>13:24:42.466000</t>
  </si>
  <si>
    <t xml:space="preserve">    37.80000</t>
  </si>
  <si>
    <t>13:24:57.047000</t>
  </si>
  <si>
    <t>13:24:57.057000</t>
  </si>
  <si>
    <t>13:25:20.275000</t>
  </si>
  <si>
    <t>13:27:31.026000</t>
  </si>
  <si>
    <t>13:27:31.037000</t>
  </si>
  <si>
    <t>13:27:31.046000</t>
  </si>
  <si>
    <t>13:27:31.056000</t>
  </si>
  <si>
    <t>13:29:55.966000</t>
  </si>
  <si>
    <t>13:32:51.919000</t>
  </si>
  <si>
    <t>13:32:51.930000</t>
  </si>
  <si>
    <t>13:32:51.940000</t>
  </si>
  <si>
    <t>13:32:51.950000</t>
  </si>
  <si>
    <t>13:35:53.899000</t>
  </si>
  <si>
    <t>13:36:09.247000</t>
  </si>
  <si>
    <t xml:space="preserve">    37.70000</t>
  </si>
  <si>
    <t>13:36:09.257000</t>
  </si>
  <si>
    <t>13:36:23.317000</t>
  </si>
  <si>
    <t>13:36:23.329000</t>
  </si>
  <si>
    <t>13:36:23.339000</t>
  </si>
  <si>
    <t>13:36:55.203000</t>
  </si>
  <si>
    <t>13:38:24.357000</t>
  </si>
  <si>
    <t>13:38:33.562000</t>
  </si>
  <si>
    <t>13:38:33.573000</t>
  </si>
  <si>
    <t>13:38:33.584000</t>
  </si>
  <si>
    <t>13:38:33.596000</t>
  </si>
  <si>
    <t>13:38:51.028000</t>
  </si>
  <si>
    <t>13:53:32.427000</t>
  </si>
  <si>
    <t xml:space="preserve">    37.54000</t>
  </si>
  <si>
    <t>13:53:54.435000</t>
  </si>
  <si>
    <t>13:53:54.446000</t>
  </si>
  <si>
    <t>13:53:54.456000</t>
  </si>
  <si>
    <t>13:53:54.466000</t>
  </si>
  <si>
    <t>13:53:54.527000</t>
  </si>
  <si>
    <t>13:54:24.372000</t>
  </si>
  <si>
    <t>13:56:34.840000</t>
  </si>
  <si>
    <t>13:59:13.289000</t>
  </si>
  <si>
    <t xml:space="preserve">    37.48000</t>
  </si>
  <si>
    <t>14:03:10.216000</t>
  </si>
  <si>
    <t xml:space="preserve">    37.52000</t>
  </si>
  <si>
    <t>14:03:10.225000</t>
  </si>
  <si>
    <t>14:04:26.664000</t>
  </si>
  <si>
    <t>14:11:14.198000</t>
  </si>
  <si>
    <t>14:11:14.209000</t>
  </si>
  <si>
    <t>14:11:51.365000</t>
  </si>
  <si>
    <t>14:11:51.375000</t>
  </si>
  <si>
    <t>14:14:17.527000</t>
  </si>
  <si>
    <t>14:14:17.537000</t>
  </si>
  <si>
    <t>14:14:17.548000</t>
  </si>
  <si>
    <t>14:14:17.559000</t>
  </si>
  <si>
    <t>14:14:40.534000</t>
  </si>
  <si>
    <t>14:14:40.544000</t>
  </si>
  <si>
    <t>14:16:13.900000</t>
  </si>
  <si>
    <t>14:16:13.911000</t>
  </si>
  <si>
    <t>14:16:13.924000</t>
  </si>
  <si>
    <t>14:16:13.937000</t>
  </si>
  <si>
    <t>14:16:13.985000</t>
  </si>
  <si>
    <t>14:16:13.990000</t>
  </si>
  <si>
    <t>14:16:13.995000</t>
  </si>
  <si>
    <t>14:16:14.000000</t>
  </si>
  <si>
    <t>14:16:14.006000</t>
  </si>
  <si>
    <t>14:16:14.011000</t>
  </si>
  <si>
    <t>14:16:14.017000</t>
  </si>
  <si>
    <t>14:16:14.028000</t>
  </si>
  <si>
    <t>14:16:57.106000</t>
  </si>
  <si>
    <t>14:17:39.950000</t>
  </si>
  <si>
    <t>14:17:39.961000</t>
  </si>
  <si>
    <t>14:22:28.358000</t>
  </si>
  <si>
    <t>14:22:28.372000</t>
  </si>
  <si>
    <t>14:22:28.386000</t>
  </si>
  <si>
    <t>14:22:28.398000</t>
  </si>
  <si>
    <t>14:22:28.442000</t>
  </si>
  <si>
    <t>14:22:38.530000</t>
  </si>
  <si>
    <t>14:22:38.541000</t>
  </si>
  <si>
    <t>14:22:38.553000</t>
  </si>
  <si>
    <t>14:22:51.167000</t>
  </si>
  <si>
    <t>14:22:51.180000</t>
  </si>
  <si>
    <t>14:22:51.191000</t>
  </si>
  <si>
    <t>14:22:51.203000</t>
  </si>
  <si>
    <t>14:22:55.659000</t>
  </si>
  <si>
    <t>14:22:55.670000</t>
  </si>
  <si>
    <t>14:24:28.956000</t>
  </si>
  <si>
    <t>14:24:28.967000</t>
  </si>
  <si>
    <t>14:24:29.058000</t>
  </si>
  <si>
    <t>14:25:04.189000</t>
  </si>
  <si>
    <t>14:25:04.200000</t>
  </si>
  <si>
    <t>14:25:04.213000</t>
  </si>
  <si>
    <t>14:25:04.224000</t>
  </si>
  <si>
    <t>14:25:38.381000</t>
  </si>
  <si>
    <t>14:25:38.394000</t>
  </si>
  <si>
    <t>14:25:38.407000</t>
  </si>
  <si>
    <t>14:25:38.419000</t>
  </si>
  <si>
    <t>14:25:38.475000</t>
  </si>
  <si>
    <t>14:25:38.479000</t>
  </si>
  <si>
    <t>14:25:38.487000</t>
  </si>
  <si>
    <t>14:25:42.988000</t>
  </si>
  <si>
    <t>14:26:51.783000</t>
  </si>
  <si>
    <t>14:26:51.795000</t>
  </si>
  <si>
    <t>14:26:51.807000</t>
  </si>
  <si>
    <t>14:26:54.238000</t>
  </si>
  <si>
    <t>14:26:54.250000</t>
  </si>
  <si>
    <t>14:27:10.839000</t>
  </si>
  <si>
    <t>14:27:10.850000</t>
  </si>
  <si>
    <t>14:28:17.900000</t>
  </si>
  <si>
    <t xml:space="preserve">    37.58000</t>
  </si>
  <si>
    <t>14:28:17.912000</t>
  </si>
  <si>
    <t>14:28:17.925000</t>
  </si>
  <si>
    <t>14:28:17.938000</t>
  </si>
  <si>
    <t>14:28:17.993000</t>
  </si>
  <si>
    <t>14:28:17.999000</t>
  </si>
  <si>
    <t>14:28:18.005000</t>
  </si>
  <si>
    <t>14:28:18.011000</t>
  </si>
  <si>
    <t>14:28:18.016000</t>
  </si>
  <si>
    <t>14:28:18.021000</t>
  </si>
  <si>
    <t>14:28:18.060000</t>
  </si>
  <si>
    <t>14:28:18.065000</t>
  </si>
  <si>
    <t>14:28:18.073000</t>
  </si>
  <si>
    <t>14:28:18.078000</t>
  </si>
  <si>
    <t>14:28:18.082000</t>
  </si>
  <si>
    <t>14:28:18.087000</t>
  </si>
  <si>
    <t>14:28:18.098000</t>
  </si>
  <si>
    <t>14:28:27.971000</t>
  </si>
  <si>
    <t>14:29:44.458000</t>
  </si>
  <si>
    <t>14:33:55.438000</t>
  </si>
  <si>
    <t xml:space="preserve">    37.60000</t>
  </si>
  <si>
    <t>14:33:55.656000</t>
  </si>
  <si>
    <t>14:34:32.315000</t>
  </si>
  <si>
    <t>14:34:32.327000</t>
  </si>
  <si>
    <t>14:34:32.340000</t>
  </si>
  <si>
    <t>14:34:32.351000</t>
  </si>
  <si>
    <t>14:34:32.400000</t>
  </si>
  <si>
    <t>14:34:32.405000</t>
  </si>
  <si>
    <t>14:35:14.723000</t>
  </si>
  <si>
    <t>14:35:14.734000</t>
  </si>
  <si>
    <t>14:35:14.880000</t>
  </si>
  <si>
    <t>14:35:16.702000</t>
  </si>
  <si>
    <t>14:35:16.713000</t>
  </si>
  <si>
    <t>14:36:05.922000</t>
  </si>
  <si>
    <t>14:36:08.600000</t>
  </si>
  <si>
    <t>14:41:03.203000</t>
  </si>
  <si>
    <t>14:41:03.214000</t>
  </si>
  <si>
    <t>14:41:03.227000</t>
  </si>
  <si>
    <t>14:41:33.701000</t>
  </si>
  <si>
    <t>14:41:54.675000</t>
  </si>
  <si>
    <t>14:41:54.688000</t>
  </si>
  <si>
    <t>14:41:54.702000</t>
  </si>
  <si>
    <t>14:41:54.714000</t>
  </si>
  <si>
    <t>14:41:54.760000</t>
  </si>
  <si>
    <t>14:41:54.766000</t>
  </si>
  <si>
    <t>14:41:54.800000</t>
  </si>
  <si>
    <t>14:42:58.787000</t>
  </si>
  <si>
    <t>14:42:58.802000</t>
  </si>
  <si>
    <t>14:42:58.821000</t>
  </si>
  <si>
    <t>14:42:58.831000</t>
  </si>
  <si>
    <t>14:42:58.872000</t>
  </si>
  <si>
    <t>14:42:58.879000</t>
  </si>
  <si>
    <t>14:42:58.884000</t>
  </si>
  <si>
    <t>14:42:58.992000</t>
  </si>
  <si>
    <t>14:42:59.129000</t>
  </si>
  <si>
    <t>14:43:01.707000</t>
  </si>
  <si>
    <t>14:43:01.720000</t>
  </si>
  <si>
    <t>14:43:03.745000</t>
  </si>
  <si>
    <t>14:44:22.387000</t>
  </si>
  <si>
    <t>09:02:57.744000</t>
  </si>
  <si>
    <t xml:space="preserve">    36.70000</t>
  </si>
  <si>
    <t>09:02:57.959000</t>
  </si>
  <si>
    <t>09:03:08.832000</t>
  </si>
  <si>
    <t>09:03:08.846000</t>
  </si>
  <si>
    <t>09:03:12.818000</t>
  </si>
  <si>
    <t>09:03:14.210000</t>
  </si>
  <si>
    <t>09:03:17.210000</t>
  </si>
  <si>
    <t>09:03:17.228000</t>
  </si>
  <si>
    <t>09:03:17.247000</t>
  </si>
  <si>
    <t>09:03:17.264000</t>
  </si>
  <si>
    <t>09:03:17.306000</t>
  </si>
  <si>
    <t>09:03:17.311000</t>
  </si>
  <si>
    <t>09:03:21.211000</t>
  </si>
  <si>
    <t>09:03:24.210000</t>
  </si>
  <si>
    <t xml:space="preserve">    36.60000</t>
  </si>
  <si>
    <t>09:03:24.223000</t>
  </si>
  <si>
    <t>09:03:26.319000</t>
  </si>
  <si>
    <t>09:03:26.332000</t>
  </si>
  <si>
    <t>09:03:26.345000</t>
  </si>
  <si>
    <t>09:03:28.816000</t>
  </si>
  <si>
    <t>09:03:28.831000</t>
  </si>
  <si>
    <t>09:03:30.027000</t>
  </si>
  <si>
    <t>09:03:32.799000</t>
  </si>
  <si>
    <t>09:03:45.212000</t>
  </si>
  <si>
    <t xml:space="preserve">    36.52000</t>
  </si>
  <si>
    <t>09:03:45.232000</t>
  </si>
  <si>
    <t>09:03:45.250000</t>
  </si>
  <si>
    <t>09:19:28.102000</t>
  </si>
  <si>
    <t xml:space="preserve">    36.72000</t>
  </si>
  <si>
    <t>09:19:28.116000</t>
  </si>
  <si>
    <t>09:19:28.130000</t>
  </si>
  <si>
    <t>09:19:33.071000</t>
  </si>
  <si>
    <t>09:20:03.632000</t>
  </si>
  <si>
    <t>09:20:03.646000</t>
  </si>
  <si>
    <t>09:20:03.661000</t>
  </si>
  <si>
    <t>09:20:03.675000</t>
  </si>
  <si>
    <t>09:20:04.782000</t>
  </si>
  <si>
    <t>09:20:22.563000</t>
  </si>
  <si>
    <t>09:20:22.577000</t>
  </si>
  <si>
    <t>09:20:24.370000</t>
  </si>
  <si>
    <t>09:20:24.383000</t>
  </si>
  <si>
    <t>09:35:07.584000</t>
  </si>
  <si>
    <t xml:space="preserve">    36.90000</t>
  </si>
  <si>
    <t>09:35:07.599000</t>
  </si>
  <si>
    <t>09:36:54.401000</t>
  </si>
  <si>
    <t>09:37:08.051000</t>
  </si>
  <si>
    <t>09:37:08.066000</t>
  </si>
  <si>
    <t>09:37:08.078000</t>
  </si>
  <si>
    <t>09:37:08.093000</t>
  </si>
  <si>
    <t>09:37:09.012000</t>
  </si>
  <si>
    <t>09:37:16.216000</t>
  </si>
  <si>
    <t>09:37:16.229000</t>
  </si>
  <si>
    <t>09:37:16.241000</t>
  </si>
  <si>
    <t>09:37:16.253000</t>
  </si>
  <si>
    <t>09:37:35.670000</t>
  </si>
  <si>
    <t>09:45:31.050000</t>
  </si>
  <si>
    <t xml:space="preserve">    36.86000</t>
  </si>
  <si>
    <t>09:45:31.064000</t>
  </si>
  <si>
    <t>09:45:31.079000</t>
  </si>
  <si>
    <t>09:45:31.092000</t>
  </si>
  <si>
    <t>09:45:31.143000</t>
  </si>
  <si>
    <t>09:45:35.807000</t>
  </si>
  <si>
    <t>09:45:46.921000</t>
  </si>
  <si>
    <t xml:space="preserve">    36.80000</t>
  </si>
  <si>
    <t>09:45:46.935000</t>
  </si>
  <si>
    <t>09:45:46.950000</t>
  </si>
  <si>
    <t>09:45:46.966000</t>
  </si>
  <si>
    <t>09:45:47.003000</t>
  </si>
  <si>
    <t>09:45:47.011000</t>
  </si>
  <si>
    <t>09:45:47.017000</t>
  </si>
  <si>
    <t>09:45:47.022000</t>
  </si>
  <si>
    <t>09:45:47.036000</t>
  </si>
  <si>
    <t>09:45:47.048000</t>
  </si>
  <si>
    <t>09:45:47.062000</t>
  </si>
  <si>
    <t>09:45:48.095000</t>
  </si>
  <si>
    <t>09:46:22.222000</t>
  </si>
  <si>
    <t>09:47:51.879000</t>
  </si>
  <si>
    <t>09:48:20.193000</t>
  </si>
  <si>
    <t xml:space="preserve">    36.66000</t>
  </si>
  <si>
    <t>09:48:20.208000</t>
  </si>
  <si>
    <t>09:48:20.223000</t>
  </si>
  <si>
    <t>09:48:20.240000</t>
  </si>
  <si>
    <t>09:48:20.277000</t>
  </si>
  <si>
    <t>09:48:20.282000</t>
  </si>
  <si>
    <t>09:48:20.286000</t>
  </si>
  <si>
    <t>09:48:20.300000</t>
  </si>
  <si>
    <t>09:48:20.314000</t>
  </si>
  <si>
    <t>09:48:20.329000</t>
  </si>
  <si>
    <t>09:48:20.343000</t>
  </si>
  <si>
    <t>09:48:59.889000</t>
  </si>
  <si>
    <t xml:space="preserve">    36.56000</t>
  </si>
  <si>
    <t>09:48:59.902000</t>
  </si>
  <si>
    <t>09:48:59.916000</t>
  </si>
  <si>
    <t>09:48:59.930000</t>
  </si>
  <si>
    <t>09:48:59.981000</t>
  </si>
  <si>
    <t>09:48:59.986000</t>
  </si>
  <si>
    <t>09:48:59.995000</t>
  </si>
  <si>
    <t>09:49:00.000000</t>
  </si>
  <si>
    <t>09:49:00.006000</t>
  </si>
  <si>
    <t>10:38:58.955000</t>
  </si>
  <si>
    <t xml:space="preserve">    37.08000</t>
  </si>
  <si>
    <t>10:38:58.967000</t>
  </si>
  <si>
    <t>10:38:58.980000</t>
  </si>
  <si>
    <t>10:38:58.993000</t>
  </si>
  <si>
    <t>10:38:59.037000</t>
  </si>
  <si>
    <t>10:38:59.043000</t>
  </si>
  <si>
    <t>10:45:47.752000</t>
  </si>
  <si>
    <t xml:space="preserve">    36.92000</t>
  </si>
  <si>
    <t>10:45:47.765000</t>
  </si>
  <si>
    <t>10:45:47.779000</t>
  </si>
  <si>
    <t>10:46:07.524000</t>
  </si>
  <si>
    <t>10:46:22.052000</t>
  </si>
  <si>
    <t>10:46:22.065000</t>
  </si>
  <si>
    <t>10:46:22.077000</t>
  </si>
  <si>
    <t>10:46:49.725000</t>
  </si>
  <si>
    <t>10:46:52.522000</t>
  </si>
  <si>
    <t>10:47:18.893000</t>
  </si>
  <si>
    <t xml:space="preserve">    36.84000</t>
  </si>
  <si>
    <t>10:47:18.905000</t>
  </si>
  <si>
    <t>10:47:18.918000</t>
  </si>
  <si>
    <t>10:47:22.525000</t>
  </si>
  <si>
    <t>10:47:29.721000</t>
  </si>
  <si>
    <t>10:47:29.737000</t>
  </si>
  <si>
    <t>10:47:37.724000</t>
  </si>
  <si>
    <t>10:47:37.738000</t>
  </si>
  <si>
    <t>10:47:37.754000</t>
  </si>
  <si>
    <t>10:47:37.768000</t>
  </si>
  <si>
    <t>10:48:07.528000</t>
  </si>
  <si>
    <t>10:48:37.527000</t>
  </si>
  <si>
    <t>10:49:07.526000</t>
  </si>
  <si>
    <t>10:49:25.162000</t>
  </si>
  <si>
    <t>10:49:27.148000</t>
  </si>
  <si>
    <t>10:50:07.524000</t>
  </si>
  <si>
    <t>10:57:50.184000</t>
  </si>
  <si>
    <t>10:57:50.198000</t>
  </si>
  <si>
    <t>10:57:50.212000</t>
  </si>
  <si>
    <t>10:57:50.226000</t>
  </si>
  <si>
    <t>11:02:12.294000</t>
  </si>
  <si>
    <t>11:02:12.308000</t>
  </si>
  <si>
    <t>11:02:12.322000</t>
  </si>
  <si>
    <t>11:02:32.146000</t>
  </si>
  <si>
    <t>11:02:32.161000</t>
  </si>
  <si>
    <t>11:02:32.174000</t>
  </si>
  <si>
    <t>11:02:32.188000</t>
  </si>
  <si>
    <t>11:02:36.527000</t>
  </si>
  <si>
    <t>11:05:55.417000</t>
  </si>
  <si>
    <t>11:16:40.178000</t>
  </si>
  <si>
    <t xml:space="preserve">    36.62000</t>
  </si>
  <si>
    <t>11:16:40.192000</t>
  </si>
  <si>
    <t>11:16:40.205000</t>
  </si>
  <si>
    <t>11:16:40.218000</t>
  </si>
  <si>
    <t>11:19:51.844000</t>
  </si>
  <si>
    <t xml:space="preserve">    36.64000</t>
  </si>
  <si>
    <t>11:19:51.857000</t>
  </si>
  <si>
    <t>11:19:51.870000</t>
  </si>
  <si>
    <t>11:19:51.885000</t>
  </si>
  <si>
    <t>11:19:51.936000</t>
  </si>
  <si>
    <t>11:19:51.941000</t>
  </si>
  <si>
    <t>11:19:51.949000</t>
  </si>
  <si>
    <t>11:19:51.954000</t>
  </si>
  <si>
    <t>11:19:51.959000</t>
  </si>
  <si>
    <t>11:19:51.965000</t>
  </si>
  <si>
    <t>11:19:52.005000</t>
  </si>
  <si>
    <t>11:19:52.010000</t>
  </si>
  <si>
    <t>11:19:52.014000</t>
  </si>
  <si>
    <t>11:19:52.020000</t>
  </si>
  <si>
    <t>11:31:11.500000</t>
  </si>
  <si>
    <t>11:31:11.511000</t>
  </si>
  <si>
    <t>11:31:11.596000</t>
  </si>
  <si>
    <t>11:32:04.420000</t>
  </si>
  <si>
    <t>11:32:04.431000</t>
  </si>
  <si>
    <t>11:32:04.444000</t>
  </si>
  <si>
    <t>11:32:04.455000</t>
  </si>
  <si>
    <t>11:32:04.503000</t>
  </si>
  <si>
    <t>11:42:04.424000</t>
  </si>
  <si>
    <t>12:03:18.261000</t>
  </si>
  <si>
    <t xml:space="preserve">    36.76000</t>
  </si>
  <si>
    <t>12:08:31.536000</t>
  </si>
  <si>
    <t>12:08:31.548000</t>
  </si>
  <si>
    <t>12:08:31.561000</t>
  </si>
  <si>
    <t>12:08:31.575000</t>
  </si>
  <si>
    <t>12:08:31.627000</t>
  </si>
  <si>
    <t>12:08:31.632000</t>
  </si>
  <si>
    <t>12:08:31.639000</t>
  </si>
  <si>
    <t>12:08:31.644000</t>
  </si>
  <si>
    <t>12:08:31.651000</t>
  </si>
  <si>
    <t>12:08:31.656000</t>
  </si>
  <si>
    <t>12:08:31.695000</t>
  </si>
  <si>
    <t>12:08:31.700000</t>
  </si>
  <si>
    <t>12:08:31.707000</t>
  </si>
  <si>
    <t>12:08:31.712000</t>
  </si>
  <si>
    <t>12:08:31.717000</t>
  </si>
  <si>
    <t>12:08:31.728000</t>
  </si>
  <si>
    <t>12:15:06.425000</t>
  </si>
  <si>
    <t>12:15:06.438000</t>
  </si>
  <si>
    <t>12:15:06.451000</t>
  </si>
  <si>
    <t>12:15:06.464000</t>
  </si>
  <si>
    <t>12:15:12.572000</t>
  </si>
  <si>
    <t>12:15:12.585000</t>
  </si>
  <si>
    <t>12:15:12.598000</t>
  </si>
  <si>
    <t>12:15:12.610000</t>
  </si>
  <si>
    <t>12:15:25.880000</t>
  </si>
  <si>
    <t>12:15:25.892000</t>
  </si>
  <si>
    <t>12:17:04.093000</t>
  </si>
  <si>
    <t>12:17:04.105000</t>
  </si>
  <si>
    <t>12:17:04.117000</t>
  </si>
  <si>
    <t>12:18:00.934000</t>
  </si>
  <si>
    <t>12:18:03.911000</t>
  </si>
  <si>
    <t>12:18:03.922000</t>
  </si>
  <si>
    <t>12:18:51.774000</t>
  </si>
  <si>
    <t>12:25:44.455000</t>
  </si>
  <si>
    <t>12:25:44.466000</t>
  </si>
  <si>
    <t>12:27:06.179000</t>
  </si>
  <si>
    <t>12:27:06.208000</t>
  </si>
  <si>
    <t>12:27:06.222000</t>
  </si>
  <si>
    <t>12:27:07.381000</t>
  </si>
  <si>
    <t>12:27:07.392000</t>
  </si>
  <si>
    <t>12:27:07.405000</t>
  </si>
  <si>
    <t>12:27:07.416000</t>
  </si>
  <si>
    <t>12:30:49.918000</t>
  </si>
  <si>
    <t>12:30:49.930000</t>
  </si>
  <si>
    <t>12:43:43.879000</t>
  </si>
  <si>
    <t xml:space="preserve">    36.44000</t>
  </si>
  <si>
    <t>12:43:43.892000</t>
  </si>
  <si>
    <t>12:43:43.907000</t>
  </si>
  <si>
    <t>12:43:43.920000</t>
  </si>
  <si>
    <t>12:43:43.971000</t>
  </si>
  <si>
    <t>12:43:43.976000</t>
  </si>
  <si>
    <t>12:43:43.985000</t>
  </si>
  <si>
    <t>12:57:11.114000</t>
  </si>
  <si>
    <t>12:57:11.126000</t>
  </si>
  <si>
    <t>12:57:11.139000</t>
  </si>
  <si>
    <t>13:02:11.724000</t>
  </si>
  <si>
    <t>13:02:11.736000</t>
  </si>
  <si>
    <t>13:02:11.747000</t>
  </si>
  <si>
    <t>13:02:11.758000</t>
  </si>
  <si>
    <t>13:02:19.399000</t>
  </si>
  <si>
    <t>13:02:19.410000</t>
  </si>
  <si>
    <t>13:02:35.826000</t>
  </si>
  <si>
    <t>13:02:35.838000</t>
  </si>
  <si>
    <t>13:02:35.850000</t>
  </si>
  <si>
    <t>13:02:35.862000</t>
  </si>
  <si>
    <t>13:05:38.728000</t>
  </si>
  <si>
    <t>13:08:32.968000</t>
  </si>
  <si>
    <t xml:space="preserve">    36.50000</t>
  </si>
  <si>
    <t>13:08:32.981000</t>
  </si>
  <si>
    <t>13:08:32.992000</t>
  </si>
  <si>
    <t>13:08:33.003000</t>
  </si>
  <si>
    <t>13:08:33.050000</t>
  </si>
  <si>
    <t>13:10:49.036000</t>
  </si>
  <si>
    <t>13:26:30.888000</t>
  </si>
  <si>
    <t>13:26:30.901000</t>
  </si>
  <si>
    <t>13:26:30.915000</t>
  </si>
  <si>
    <t>13:26:30.929000</t>
  </si>
  <si>
    <t>13:26:30.970000</t>
  </si>
  <si>
    <t>13:26:30.977000</t>
  </si>
  <si>
    <t>13:26:30.982000</t>
  </si>
  <si>
    <t>13:26:30.987000</t>
  </si>
  <si>
    <t>13:29:27.189000</t>
  </si>
  <si>
    <t xml:space="preserve">    36.34000</t>
  </si>
  <si>
    <t>13:36:27.649000</t>
  </si>
  <si>
    <t>13:36:27.660000</t>
  </si>
  <si>
    <t>13:36:27.672000</t>
  </si>
  <si>
    <t>13:36:27.683000</t>
  </si>
  <si>
    <t>13:39:45.716000</t>
  </si>
  <si>
    <t xml:space="preserve">    36.38000</t>
  </si>
  <si>
    <t>13:39:45.728000</t>
  </si>
  <si>
    <t>13:39:45.740000</t>
  </si>
  <si>
    <t>13:39:45.752000</t>
  </si>
  <si>
    <t>13:39:45.798000</t>
  </si>
  <si>
    <t>13:39:45.806000</t>
  </si>
  <si>
    <t>13:56:10.917000</t>
  </si>
  <si>
    <t>13:56:10.946000</t>
  </si>
  <si>
    <t>13:56:11.166000</t>
  </si>
  <si>
    <t>13:56:11.178000</t>
  </si>
  <si>
    <t>13:56:11.188000</t>
  </si>
  <si>
    <t>13:57:12.516000</t>
  </si>
  <si>
    <t>13:57:56.835000</t>
  </si>
  <si>
    <t>14:02:19.456000</t>
  </si>
  <si>
    <t xml:space="preserve">    36.54000</t>
  </si>
  <si>
    <t>14:02:56.058000</t>
  </si>
  <si>
    <t>14:03:16.191000</t>
  </si>
  <si>
    <t>14:03:16.203000</t>
  </si>
  <si>
    <t>14:03:16.217000</t>
  </si>
  <si>
    <t>14:03:16.228000</t>
  </si>
  <si>
    <t>14:03:16.273000</t>
  </si>
  <si>
    <t>14:03:16.279000</t>
  </si>
  <si>
    <t>14:03:16.284000</t>
  </si>
  <si>
    <t>14:03:52.442000</t>
  </si>
  <si>
    <t>14:40:12.881000</t>
  </si>
  <si>
    <t>14:40:12.894000</t>
  </si>
  <si>
    <t>14:40:12.904000</t>
  </si>
  <si>
    <t>15:11:06.602000</t>
  </si>
  <si>
    <t>15:11:06.614000</t>
  </si>
  <si>
    <t>15:11:06.627000</t>
  </si>
  <si>
    <t>15:11:06.641000</t>
  </si>
  <si>
    <t>15:11:51.840000</t>
  </si>
  <si>
    <t>15:11:51.853000</t>
  </si>
  <si>
    <t>15:15:10.261000</t>
  </si>
  <si>
    <t>15:15:10.269000</t>
  </si>
  <si>
    <t>15:15:10.281000</t>
  </si>
  <si>
    <t>15:15:10.292000</t>
  </si>
  <si>
    <t>15:15:10.338000</t>
  </si>
  <si>
    <t>15:15:18.345000</t>
  </si>
  <si>
    <t>15:15:18.356000</t>
  </si>
  <si>
    <t>15:15:18.368000</t>
  </si>
  <si>
    <t>15:15:18.381000</t>
  </si>
  <si>
    <t>15:15:18.436000</t>
  </si>
  <si>
    <t>15:15:18.441000</t>
  </si>
  <si>
    <t>15:15:18.447000</t>
  </si>
  <si>
    <t>15:15:41.359000</t>
  </si>
  <si>
    <t>15:16:04.422000</t>
  </si>
  <si>
    <t>15:16:06.620000</t>
  </si>
  <si>
    <t xml:space="preserve">    36.78000</t>
  </si>
  <si>
    <t>15:17:25.408000</t>
  </si>
  <si>
    <t>15:17:25.420000</t>
  </si>
  <si>
    <t>15:17:25.434000</t>
  </si>
  <si>
    <t>15:17:25.448000</t>
  </si>
  <si>
    <t>15:17:25.490000</t>
  </si>
  <si>
    <t>15:17:25.495000</t>
  </si>
  <si>
    <t>15:17:25.500000</t>
  </si>
  <si>
    <t>15:17:25.504000</t>
  </si>
  <si>
    <t>15:17:25.514000</t>
  </si>
  <si>
    <t>15:17:25.525000</t>
  </si>
  <si>
    <t>15:17:25.537000</t>
  </si>
  <si>
    <t>15:19:04.408000</t>
  </si>
  <si>
    <t>15:19:04.420000</t>
  </si>
  <si>
    <t>15:19:04.431000</t>
  </si>
  <si>
    <t>15:19:26.831000</t>
  </si>
  <si>
    <t>15:20:54.214000</t>
  </si>
  <si>
    <t>15:22:23.242000</t>
  </si>
  <si>
    <t>15:22:23.254000</t>
  </si>
  <si>
    <t>15:28:58.979000</t>
  </si>
  <si>
    <t>15:28:58.990000</t>
  </si>
  <si>
    <t>15:28:59.001000</t>
  </si>
  <si>
    <t>15:28:59.013000</t>
  </si>
  <si>
    <t>15:28:59.061000</t>
  </si>
  <si>
    <t>15:28:59.066000</t>
  </si>
  <si>
    <t>15:28:59.071000</t>
  </si>
  <si>
    <t>15:28:59.076000</t>
  </si>
  <si>
    <t>15:28:59.080000</t>
  </si>
  <si>
    <t>15:28:59.085000</t>
  </si>
  <si>
    <t>15:28:59.098000</t>
  </si>
  <si>
    <t>15:28:59.109000</t>
  </si>
  <si>
    <t>15:30:08.956000</t>
  </si>
  <si>
    <t>15:30:08.967000</t>
  </si>
  <si>
    <t>15:30:50.656000</t>
  </si>
  <si>
    <t>15:30:50.668000</t>
  </si>
  <si>
    <t>15:30:50.681000</t>
  </si>
  <si>
    <t>15:30:50.696000</t>
  </si>
  <si>
    <t>15:30:50.738000</t>
  </si>
  <si>
    <t>15:30:50.744000</t>
  </si>
  <si>
    <t>15:30:50.749000</t>
  </si>
  <si>
    <t>15:30:50.754000</t>
  </si>
  <si>
    <t>15:30:50.759000</t>
  </si>
  <si>
    <t>15:30:50.768000</t>
  </si>
  <si>
    <t>15:34:54.445000</t>
  </si>
  <si>
    <t>15:34:54.458000</t>
  </si>
  <si>
    <t>15:34:54.470000</t>
  </si>
  <si>
    <t>15:34:54.549000</t>
  </si>
  <si>
    <t>15:34:54.568000</t>
  </si>
  <si>
    <t>15:34:54.579000</t>
  </si>
  <si>
    <t>15:36:16.995000</t>
  </si>
  <si>
    <t>15:39:00.413000</t>
  </si>
  <si>
    <t>15:39:00.431000</t>
  </si>
  <si>
    <t>15:40:49.007000</t>
  </si>
  <si>
    <t xml:space="preserve">    36.68000</t>
  </si>
  <si>
    <t>15:40:49.019000</t>
  </si>
  <si>
    <t>15:40:49.031000</t>
  </si>
  <si>
    <t>15:40:49.044000</t>
  </si>
  <si>
    <t>15:40:49.090000</t>
  </si>
  <si>
    <t>15:40:49.095000</t>
  </si>
  <si>
    <t>15:40:59.655000</t>
  </si>
  <si>
    <t>15:40:59.666000</t>
  </si>
  <si>
    <t>15:40:59.677000</t>
  </si>
  <si>
    <t>15:42:04.407000</t>
  </si>
  <si>
    <t>09:10:14.810000</t>
  </si>
  <si>
    <t>09:10:14.823000</t>
  </si>
  <si>
    <t>09:10:14.836000</t>
  </si>
  <si>
    <t>09:10:14.851000</t>
  </si>
  <si>
    <t>09:10:14.898000</t>
  </si>
  <si>
    <t>09:10:14.903000</t>
  </si>
  <si>
    <t>09:10:14.911000</t>
  </si>
  <si>
    <t>09:10:28.532000</t>
  </si>
  <si>
    <t>09:10:28.544000</t>
  </si>
  <si>
    <t>09:10:28.558000</t>
  </si>
  <si>
    <t>09:10:30.504000</t>
  </si>
  <si>
    <t>09:13:05.612000</t>
  </si>
  <si>
    <t>09:13:05.629000</t>
  </si>
  <si>
    <t>09:13:05.646000</t>
  </si>
  <si>
    <t>09:13:05.660000</t>
  </si>
  <si>
    <t>09:13:05.690000</t>
  </si>
  <si>
    <t>09:13:05.699000</t>
  </si>
  <si>
    <t>09:13:06.526000</t>
  </si>
  <si>
    <t>09:17:13.880000</t>
  </si>
  <si>
    <t>09:17:13.896000</t>
  </si>
  <si>
    <t>09:17:26.089000</t>
  </si>
  <si>
    <t>09:18:31.215000</t>
  </si>
  <si>
    <t>09:18:31.229000</t>
  </si>
  <si>
    <t>09:18:31.242000</t>
  </si>
  <si>
    <t>09:18:31.257000</t>
  </si>
  <si>
    <t>09:18:31.302000</t>
  </si>
  <si>
    <t>09:18:32.530000</t>
  </si>
  <si>
    <t>09:18:42.215000</t>
  </si>
  <si>
    <t>09:21:52.300000</t>
  </si>
  <si>
    <t>09:21:52.312000</t>
  </si>
  <si>
    <t>09:21:52.326000</t>
  </si>
  <si>
    <t>09:21:52.338000</t>
  </si>
  <si>
    <t>09:21:52.392000</t>
  </si>
  <si>
    <t>09:21:52.397000</t>
  </si>
  <si>
    <t>09:31:45.431000</t>
  </si>
  <si>
    <t>09:31:45.445000</t>
  </si>
  <si>
    <t>09:31:45.458000</t>
  </si>
  <si>
    <t>09:31:45.472000</t>
  </si>
  <si>
    <t>09:31:45.509000</t>
  </si>
  <si>
    <t>09:31:45.516000</t>
  </si>
  <si>
    <t>09:31:45.520000</t>
  </si>
  <si>
    <t>09:32:05.918000</t>
  </si>
  <si>
    <t>09:32:15.492000</t>
  </si>
  <si>
    <t>09:32:24.899000</t>
  </si>
  <si>
    <t>09:45:46.085000</t>
  </si>
  <si>
    <t xml:space="preserve">    36.82000</t>
  </si>
  <si>
    <t>09:45:46.099000</t>
  </si>
  <si>
    <t>09:45:46.111000</t>
  </si>
  <si>
    <t>09:46:05.331000</t>
  </si>
  <si>
    <t>09:46:07.805000</t>
  </si>
  <si>
    <t>09:46:10.406000</t>
  </si>
  <si>
    <t>09:46:14.336000</t>
  </si>
  <si>
    <t>09:46:15.732000</t>
  </si>
  <si>
    <t>09:46:19.166000</t>
  </si>
  <si>
    <t>09:49:00.077000</t>
  </si>
  <si>
    <t>09:49:00.090000</t>
  </si>
  <si>
    <t>09:49:00.100000</t>
  </si>
  <si>
    <t>09:50:00.272000</t>
  </si>
  <si>
    <t>09:50:00.417000</t>
  </si>
  <si>
    <t>09:50:00.430000</t>
  </si>
  <si>
    <t>09:50:00.557000</t>
  </si>
  <si>
    <t>09:50:00.571000</t>
  </si>
  <si>
    <t>09:50:03.830000</t>
  </si>
  <si>
    <t>09:50:04.372000</t>
  </si>
  <si>
    <t>09:50:05.554000</t>
  </si>
  <si>
    <t>09:51:10.588000</t>
  </si>
  <si>
    <t>09:51:10.600000</t>
  </si>
  <si>
    <t>09:51:10.613000</t>
  </si>
  <si>
    <t>09:51:31.330000</t>
  </si>
  <si>
    <t>09:51:31.342000</t>
  </si>
  <si>
    <t>09:51:55.414000</t>
  </si>
  <si>
    <t>09:51:55.947000</t>
  </si>
  <si>
    <t>09:51:56.139000</t>
  </si>
  <si>
    <t>09:59:16.568000</t>
  </si>
  <si>
    <t>09:59:16.581000</t>
  </si>
  <si>
    <t>09:59:16.596000</t>
  </si>
  <si>
    <t>09:59:16.610000</t>
  </si>
  <si>
    <t>09:59:16.655000</t>
  </si>
  <si>
    <t>09:59:16.659000</t>
  </si>
  <si>
    <t>09:59:16.670000</t>
  </si>
  <si>
    <t>09:59:16.675000</t>
  </si>
  <si>
    <t>09:59:17.961000</t>
  </si>
  <si>
    <t>10:05:31.169000</t>
  </si>
  <si>
    <t>10:05:31.181000</t>
  </si>
  <si>
    <t>10:05:31.195000</t>
  </si>
  <si>
    <t>10:05:31.209000</t>
  </si>
  <si>
    <t>10:05:31.255000</t>
  </si>
  <si>
    <t>10:05:31.259000</t>
  </si>
  <si>
    <t>10:05:31.269000</t>
  </si>
  <si>
    <t>10:05:31.273000</t>
  </si>
  <si>
    <t>10:05:31.280000</t>
  </si>
  <si>
    <t>10:05:31.284000</t>
  </si>
  <si>
    <t>10:05:31.324000</t>
  </si>
  <si>
    <t>10:05:31.328000</t>
  </si>
  <si>
    <t>10:05:31.332000</t>
  </si>
  <si>
    <t>10:05:31.336000</t>
  </si>
  <si>
    <t>10:06:23.658000</t>
  </si>
  <si>
    <t xml:space="preserve">    36.42000</t>
  </si>
  <si>
    <t>10:06:23.672000</t>
  </si>
  <si>
    <t>10:06:23.687000</t>
  </si>
  <si>
    <t>10:06:23.702000</t>
  </si>
  <si>
    <t>10:06:23.736000</t>
  </si>
  <si>
    <t>10:06:23.743000</t>
  </si>
  <si>
    <t>10:06:23.748000</t>
  </si>
  <si>
    <t>10:06:23.761000</t>
  </si>
  <si>
    <t>10:06:23.773000</t>
  </si>
  <si>
    <t>10:06:23.786000</t>
  </si>
  <si>
    <t>10:06:23.799000</t>
  </si>
  <si>
    <t>10:06:23.810000</t>
  </si>
  <si>
    <t>10:06:24.464000</t>
  </si>
  <si>
    <t>10:11:13.519000</t>
  </si>
  <si>
    <t xml:space="preserve">    36.22000</t>
  </si>
  <si>
    <t>10:12:28.968000</t>
  </si>
  <si>
    <t>10:12:31.743000</t>
  </si>
  <si>
    <t>10:12:43.435000</t>
  </si>
  <si>
    <t>10:12:43.447000</t>
  </si>
  <si>
    <t>10:13:11.633000</t>
  </si>
  <si>
    <t>10:13:58.050000</t>
  </si>
  <si>
    <t>10:13:58.062000</t>
  </si>
  <si>
    <t>10:13:58.124000</t>
  </si>
  <si>
    <t>10:16:13.435000</t>
  </si>
  <si>
    <t>10:16:43.040000</t>
  </si>
  <si>
    <t>10:17:49.941000</t>
  </si>
  <si>
    <t>10:18:01.362000</t>
  </si>
  <si>
    <t xml:space="preserve">    36.14000</t>
  </si>
  <si>
    <t>10:18:01.371000</t>
  </si>
  <si>
    <t>10:18:01.376000</t>
  </si>
  <si>
    <t>10:18:01.380000</t>
  </si>
  <si>
    <t>10:18:01.400000</t>
  </si>
  <si>
    <t>10:18:01.412000</t>
  </si>
  <si>
    <t>10:46:43.969000</t>
  </si>
  <si>
    <t xml:space="preserve">    36.26000</t>
  </si>
  <si>
    <t>10:46:43.981000</t>
  </si>
  <si>
    <t>10:46:43.994000</t>
  </si>
  <si>
    <t>10:46:49.331000</t>
  </si>
  <si>
    <t>10:47:51.634000</t>
  </si>
  <si>
    <t>10:47:51.645000</t>
  </si>
  <si>
    <t>10:47:51.658000</t>
  </si>
  <si>
    <t>10:47:51.669000</t>
  </si>
  <si>
    <t>10:47:51.719000</t>
  </si>
  <si>
    <t>10:57:04.631000</t>
  </si>
  <si>
    <t xml:space="preserve">    36.10000</t>
  </si>
  <si>
    <t>10:57:04.644000</t>
  </si>
  <si>
    <t>10:57:04.657000</t>
  </si>
  <si>
    <t>10:57:04.671000</t>
  </si>
  <si>
    <t>10:57:04.709000</t>
  </si>
  <si>
    <t>10:57:04.716000</t>
  </si>
  <si>
    <t>10:57:04.721000</t>
  </si>
  <si>
    <t>10:57:04.727000</t>
  </si>
  <si>
    <t>10:57:04.741000</t>
  </si>
  <si>
    <t>10:57:04.756000</t>
  </si>
  <si>
    <t>10:57:04.770000</t>
  </si>
  <si>
    <t>10:57:04.783000</t>
  </si>
  <si>
    <t>10:57:04.795000</t>
  </si>
  <si>
    <t>10:57:04.807000</t>
  </si>
  <si>
    <t>10:57:04.820000</t>
  </si>
  <si>
    <t>10:57:04.831000</t>
  </si>
  <si>
    <t>10:57:04.844000</t>
  </si>
  <si>
    <t>11:07:28.459000</t>
  </si>
  <si>
    <t xml:space="preserve">    35.92000</t>
  </si>
  <si>
    <t>11:07:28.470000</t>
  </si>
  <si>
    <t>11:07:28.483000</t>
  </si>
  <si>
    <t>11:07:28.496000</t>
  </si>
  <si>
    <t>11:07:28.539000</t>
  </si>
  <si>
    <t>11:07:28.543000</t>
  </si>
  <si>
    <t>11:07:28.548000</t>
  </si>
  <si>
    <t>11:07:28.553000</t>
  </si>
  <si>
    <t>11:07:28.558000</t>
  </si>
  <si>
    <t>11:07:28.567000</t>
  </si>
  <si>
    <t>11:07:28.578000</t>
  </si>
  <si>
    <t>11:07:28.588000</t>
  </si>
  <si>
    <t>11:10:09.814000</t>
  </si>
  <si>
    <t>11:10:09.825000</t>
  </si>
  <si>
    <t>11:49:56.152000</t>
  </si>
  <si>
    <t xml:space="preserve">    36.20000</t>
  </si>
  <si>
    <t>12:04:21.845000</t>
  </si>
  <si>
    <t xml:space="preserve">    36.18000</t>
  </si>
  <si>
    <t>12:04:21.856000</t>
  </si>
  <si>
    <t>12:04:21.869000</t>
  </si>
  <si>
    <t>12:04:21.883000</t>
  </si>
  <si>
    <t>12:04:21.931000</t>
  </si>
  <si>
    <t>12:04:21.937000</t>
  </si>
  <si>
    <t>12:04:21.944000</t>
  </si>
  <si>
    <t>12:04:21.949000</t>
  </si>
  <si>
    <t>12:04:21.955000</t>
  </si>
  <si>
    <t>12:04:21.959000</t>
  </si>
  <si>
    <t>12:04:21.999000</t>
  </si>
  <si>
    <t>12:20:25.506000</t>
  </si>
  <si>
    <t>12:32:35.461000</t>
  </si>
  <si>
    <t>12:40:28.481000</t>
  </si>
  <si>
    <t xml:space="preserve">    36.24000</t>
  </si>
  <si>
    <t>12:40:28.493000</t>
  </si>
  <si>
    <t>12:40:28.505000</t>
  </si>
  <si>
    <t>12:40:28.516000</t>
  </si>
  <si>
    <t>12:40:28.558000</t>
  </si>
  <si>
    <t>12:40:28.564000</t>
  </si>
  <si>
    <t>12:41:34.625000</t>
  </si>
  <si>
    <t>12:42:11.974000</t>
  </si>
  <si>
    <t>12:53:11.891000</t>
  </si>
  <si>
    <t>12:53:11.904000</t>
  </si>
  <si>
    <t>12:53:11.916000</t>
  </si>
  <si>
    <t>12:53:11.932000</t>
  </si>
  <si>
    <t>12:53:11.969000</t>
  </si>
  <si>
    <t>12:53:11.975000</t>
  </si>
  <si>
    <t>12:53:11.980000</t>
  </si>
  <si>
    <t>12:53:11.986000</t>
  </si>
  <si>
    <t>12:53:11.991000</t>
  </si>
  <si>
    <t>12:53:11.996000</t>
  </si>
  <si>
    <t>12:53:12.329000</t>
  </si>
  <si>
    <t>12:55:30.231000</t>
  </si>
  <si>
    <t>12:55:35.530000</t>
  </si>
  <si>
    <t>12:55:54.504000</t>
  </si>
  <si>
    <t>13:03:51.216000</t>
  </si>
  <si>
    <t>13:03:51.227000</t>
  </si>
  <si>
    <t>13:03:51.968000</t>
  </si>
  <si>
    <t>13:03:51.979000</t>
  </si>
  <si>
    <t>13:03:51.990000</t>
  </si>
  <si>
    <t>13:10:38.369000</t>
  </si>
  <si>
    <t>13:10:38.381000</t>
  </si>
  <si>
    <t>13:10:38.395000</t>
  </si>
  <si>
    <t>13:10:38.408000</t>
  </si>
  <si>
    <t>13:10:38.420000</t>
  </si>
  <si>
    <t>13:10:38.431000</t>
  </si>
  <si>
    <t>13:10:38.444000</t>
  </si>
  <si>
    <t>13:10:38.454000</t>
  </si>
  <si>
    <t>13:10:38.467000</t>
  </si>
  <si>
    <t>13:10:38.479000</t>
  </si>
  <si>
    <t>13:10:38.490000</t>
  </si>
  <si>
    <t>13:10:41.492000</t>
  </si>
  <si>
    <t>13:10:41.501000</t>
  </si>
  <si>
    <t>13:21:47.153000</t>
  </si>
  <si>
    <t>13:21:47.165000</t>
  </si>
  <si>
    <t>13:21:47.178000</t>
  </si>
  <si>
    <t>13:21:47.192000</t>
  </si>
  <si>
    <t>13:21:47.205000</t>
  </si>
  <si>
    <t>13:21:47.233000</t>
  </si>
  <si>
    <t>13:21:47.238000</t>
  </si>
  <si>
    <t>13:21:47.244000</t>
  </si>
  <si>
    <t>13:21:47.249000</t>
  </si>
  <si>
    <t>13:38:39.205000</t>
  </si>
  <si>
    <t>13:38:39.215000</t>
  </si>
  <si>
    <t>13:38:39.227000</t>
  </si>
  <si>
    <t>13:38:39.239000</t>
  </si>
  <si>
    <t>13:38:39.282000</t>
  </si>
  <si>
    <t>13:38:39.287000</t>
  </si>
  <si>
    <t>13:38:39.292000</t>
  </si>
  <si>
    <t>13:38:39.296000</t>
  </si>
  <si>
    <t>13:45:23.015000</t>
  </si>
  <si>
    <t>13:45:23.027000</t>
  </si>
  <si>
    <t>13:45:23.039000</t>
  </si>
  <si>
    <t>13:45:23.053000</t>
  </si>
  <si>
    <t>13:45:23.094000</t>
  </si>
  <si>
    <t>13:45:23.100000</t>
  </si>
  <si>
    <t>13:45:23.105000</t>
  </si>
  <si>
    <t>13:45:23.110000</t>
  </si>
  <si>
    <t>13:45:23.116000</t>
  </si>
  <si>
    <t>13:45:23.123000</t>
  </si>
  <si>
    <t>13:45:23.134000</t>
  </si>
  <si>
    <t>13:51:33.772000</t>
  </si>
  <si>
    <t>13:51:33.781000</t>
  </si>
  <si>
    <t>13:51:39.908000</t>
  </si>
  <si>
    <t>13:51:39.918000</t>
  </si>
  <si>
    <t>13:51:39.931000</t>
  </si>
  <si>
    <t>13:51:39.942000</t>
  </si>
  <si>
    <t>13:51:39.986000</t>
  </si>
  <si>
    <t>13:51:39.992000</t>
  </si>
  <si>
    <t>13:51:56.323000</t>
  </si>
  <si>
    <t>13:51:56.334000</t>
  </si>
  <si>
    <t>13:55:45.508000</t>
  </si>
  <si>
    <t>13:55:45.518000</t>
  </si>
  <si>
    <t>14:19:59.328000</t>
  </si>
  <si>
    <t>14:19:59.339000</t>
  </si>
  <si>
    <t>14:19:59.351000</t>
  </si>
  <si>
    <t>14:22:31.072000</t>
  </si>
  <si>
    <t>14:22:31.083000</t>
  </si>
  <si>
    <t>14:22:31.094000</t>
  </si>
  <si>
    <t>14:22:31.105000</t>
  </si>
  <si>
    <t>14:22:31.150000</t>
  </si>
  <si>
    <t>14:22:32.953000</t>
  </si>
  <si>
    <t>14:22:35.152000</t>
  </si>
  <si>
    <t>14:33:30.381000</t>
  </si>
  <si>
    <t>14:33:30.393000</t>
  </si>
  <si>
    <t>14:33:30.405000</t>
  </si>
  <si>
    <t>14:33:30.416000</t>
  </si>
  <si>
    <t>14:33:30.427000</t>
  </si>
  <si>
    <t>14:33:30.460000</t>
  </si>
  <si>
    <t>14:35:06.013000</t>
  </si>
  <si>
    <t>14:39:27.892000</t>
  </si>
  <si>
    <t>14:39:27.902000</t>
  </si>
  <si>
    <t>14:40:51.905000</t>
  </si>
  <si>
    <t>14:40:51.917000</t>
  </si>
  <si>
    <t>14:40:51.930000</t>
  </si>
  <si>
    <t>14:40:51.943000</t>
  </si>
  <si>
    <t>14:47:19.853000</t>
  </si>
  <si>
    <t>14:47:21.087000</t>
  </si>
  <si>
    <t>14:47:21.099000</t>
  </si>
  <si>
    <t>14:47:21.111000</t>
  </si>
  <si>
    <t>14:47:21.124000</t>
  </si>
  <si>
    <t>14:47:21.165000</t>
  </si>
  <si>
    <t>14:47:21.171000</t>
  </si>
  <si>
    <t>14:49:11.363000</t>
  </si>
  <si>
    <t>14:49:11.377000</t>
  </si>
  <si>
    <t>14:49:11.389000</t>
  </si>
  <si>
    <t>14:49:11.401000</t>
  </si>
  <si>
    <t>14:49:11.448000</t>
  </si>
  <si>
    <t>15:00:13.244000</t>
  </si>
  <si>
    <t>15:00:13.253000</t>
  </si>
  <si>
    <t>15:00:52.630000</t>
  </si>
  <si>
    <t>15:07:20.886000</t>
  </si>
  <si>
    <t>15:07:20.898000</t>
  </si>
  <si>
    <t>15:07:20.910000</t>
  </si>
  <si>
    <t>15:07:20.923000</t>
  </si>
  <si>
    <t>15:07:20.964000</t>
  </si>
  <si>
    <t>15:07:20.970000</t>
  </si>
  <si>
    <t>15:07:20.975000</t>
  </si>
  <si>
    <t>15:07:20.980000</t>
  </si>
  <si>
    <t>15:07:20.985000</t>
  </si>
  <si>
    <t>15:07:20.994000</t>
  </si>
  <si>
    <t>15:07:21.005000</t>
  </si>
  <si>
    <t>15:07:21.017000</t>
  </si>
  <si>
    <t>15:13:50.384000</t>
  </si>
  <si>
    <t>15:33:55.630000</t>
  </si>
  <si>
    <t>15:33:55.642000</t>
  </si>
  <si>
    <t>15:33:55.654000</t>
  </si>
  <si>
    <t>15:33:55.667000</t>
  </si>
  <si>
    <t>15:33:55.681000</t>
  </si>
  <si>
    <t>15:33:55.693000</t>
  </si>
  <si>
    <t>15:33:55.706000</t>
  </si>
  <si>
    <t>15:33:55.718000</t>
  </si>
  <si>
    <t>15:33:55.732000</t>
  </si>
  <si>
    <t>15:33:55.755000</t>
  </si>
  <si>
    <t>15:33:55.766000</t>
  </si>
  <si>
    <t>15:33:55.778000</t>
  </si>
  <si>
    <t>15:33:55.792000</t>
  </si>
  <si>
    <t>15:34:08.529000</t>
  </si>
  <si>
    <t>15:34:08.540000</t>
  </si>
  <si>
    <t>15:34:40.278000</t>
  </si>
  <si>
    <t>15:44:14.326000</t>
  </si>
  <si>
    <t>15:44:14.338000</t>
  </si>
  <si>
    <t>15:44:14.350000</t>
  </si>
  <si>
    <t>15:44:14.362000</t>
  </si>
  <si>
    <t>15:44:14.404000</t>
  </si>
  <si>
    <t>15:44:19.552000</t>
  </si>
  <si>
    <t>15:44:20.258000</t>
  </si>
  <si>
    <t>15:44:38.649000</t>
  </si>
  <si>
    <t>15:44:38.661000</t>
  </si>
  <si>
    <t>15:44:38.673000</t>
  </si>
  <si>
    <t>15:44:38.687000</t>
  </si>
  <si>
    <t>15:44:38.732000</t>
  </si>
  <si>
    <t>15:44:38.737000</t>
  </si>
  <si>
    <t>15:44:38.742000</t>
  </si>
  <si>
    <t>15:44:38.747000</t>
  </si>
  <si>
    <t>15:44:38.752000</t>
  </si>
  <si>
    <t>15:44:43.511000</t>
  </si>
  <si>
    <t>15:56:36.136000</t>
  </si>
  <si>
    <t>15:57:28.903000</t>
  </si>
  <si>
    <t>15:57:35.492000</t>
  </si>
  <si>
    <t>15:57:35.505000</t>
  </si>
  <si>
    <t>15:57:35.519000</t>
  </si>
  <si>
    <t>15:57:35.532000</t>
  </si>
  <si>
    <t>15:57:35.543000</t>
  </si>
  <si>
    <t>16:00:21.731000</t>
  </si>
  <si>
    <t>16:00:21.745000</t>
  </si>
  <si>
    <t>16:00:21.759000</t>
  </si>
  <si>
    <t>16:00:21.774000</t>
  </si>
  <si>
    <t>16:00:21.819000</t>
  </si>
  <si>
    <t>16:00:21.824000</t>
  </si>
  <si>
    <t>16:00:21.834000</t>
  </si>
  <si>
    <t>16:00:21.839000</t>
  </si>
  <si>
    <t>16:00:21.845000</t>
  </si>
  <si>
    <t>16:00:21.854000</t>
  </si>
  <si>
    <t>16:00:21.889000</t>
  </si>
  <si>
    <t>16:00:21.895000</t>
  </si>
  <si>
    <t>16:00:21.900000</t>
  </si>
  <si>
    <t>16:00:21.905000</t>
  </si>
  <si>
    <t>16:00:25.827000</t>
  </si>
  <si>
    <t>16:00:25.838000</t>
  </si>
  <si>
    <t>16:00:56.167000</t>
  </si>
  <si>
    <t>16:01:25.933000</t>
  </si>
  <si>
    <t>16:04:42.733000</t>
  </si>
  <si>
    <t xml:space="preserve">    36.40000</t>
  </si>
  <si>
    <t>16:04:45.866000</t>
  </si>
  <si>
    <t>16:07:32.924000</t>
  </si>
  <si>
    <t xml:space="preserve">    36.32000</t>
  </si>
  <si>
    <t>16:08:23.177000</t>
  </si>
  <si>
    <t>16:08:23.189000</t>
  </si>
  <si>
    <t>16:08:23.202000</t>
  </si>
  <si>
    <t>16:08:23.213000</t>
  </si>
  <si>
    <t>16:08:23.255000</t>
  </si>
  <si>
    <t>16:11:27.544000</t>
  </si>
  <si>
    <t>16:11:40.753000</t>
  </si>
  <si>
    <t>16:11:42.455000</t>
  </si>
  <si>
    <t>16:11:42.467000</t>
  </si>
  <si>
    <t>16:12:54.149000</t>
  </si>
  <si>
    <t>16:12:54.161000</t>
  </si>
  <si>
    <t>16:13:24.555000</t>
  </si>
  <si>
    <t>16:13:48.132000</t>
  </si>
  <si>
    <t>16:13:48.145000</t>
  </si>
  <si>
    <t>16:13:48.171000</t>
  </si>
  <si>
    <t>16:15:47.427000</t>
  </si>
  <si>
    <t>16:15:47.441000</t>
  </si>
  <si>
    <t>16:15:47.454000</t>
  </si>
  <si>
    <t>16:15:47.544000</t>
  </si>
  <si>
    <t>16:15:47.557000</t>
  </si>
  <si>
    <t>16:16:43.238000</t>
  </si>
  <si>
    <t>16:16:43.251000</t>
  </si>
  <si>
    <t>16:16:43.263000</t>
  </si>
  <si>
    <t>16:16:46.035000</t>
  </si>
  <si>
    <t>16:16:46.715000</t>
  </si>
  <si>
    <t>16:17:07.569000</t>
  </si>
  <si>
    <t>16:19:29.864000</t>
  </si>
  <si>
    <t>16:19:29.876000</t>
  </si>
  <si>
    <t>16:19:29.890000</t>
  </si>
  <si>
    <t>16:19:29.904000</t>
  </si>
  <si>
    <t>16:19:29.951000</t>
  </si>
  <si>
    <t>16:19:29.956000</t>
  </si>
  <si>
    <t>16:19:29.964000</t>
  </si>
  <si>
    <t>16:19:29.970000</t>
  </si>
  <si>
    <t>16:19:29.976000</t>
  </si>
  <si>
    <t>16:19:45.011000</t>
  </si>
  <si>
    <t>16:19:45.023000</t>
  </si>
  <si>
    <t>16:19:45.034000</t>
  </si>
  <si>
    <t>16:25:22.536000</t>
  </si>
  <si>
    <t>16:25:22.548000</t>
  </si>
  <si>
    <t>16:25:22.560000</t>
  </si>
  <si>
    <t>16:25:22.572000</t>
  </si>
  <si>
    <t>16:25:22.614000</t>
  </si>
  <si>
    <t>16:26:27.518000</t>
  </si>
  <si>
    <t>16:26:27.537000</t>
  </si>
  <si>
    <t>16:26:27.549000</t>
  </si>
  <si>
    <t>16:26:27.928000</t>
  </si>
  <si>
    <t xml:space="preserve">    36.12000</t>
  </si>
  <si>
    <t>16:26:28.020000</t>
  </si>
  <si>
    <t>16:26:28.558000</t>
  </si>
  <si>
    <t>16:47:40.373000</t>
  </si>
  <si>
    <t>16:47:40.385000</t>
  </si>
  <si>
    <t>16:47:40.401000</t>
  </si>
  <si>
    <t>16:47:40.414000</t>
  </si>
  <si>
    <t>16:47:40.452000</t>
  </si>
  <si>
    <t>16:47:40.457000</t>
  </si>
  <si>
    <t>16:47:40.462000</t>
  </si>
  <si>
    <t>16:47:40.467000</t>
  </si>
  <si>
    <t>16:47:40.478000</t>
  </si>
  <si>
    <t>16:47:40.488000</t>
  </si>
  <si>
    <t>16:47:41.106000</t>
  </si>
  <si>
    <t>17:14:22.970000</t>
  </si>
  <si>
    <t>17:14:22.983000</t>
  </si>
  <si>
    <t>17:16:37.584000</t>
  </si>
  <si>
    <t xml:space="preserve">    36.16000</t>
  </si>
  <si>
    <t>17:16:37.596000</t>
  </si>
  <si>
    <t>17:16:37.610000</t>
  </si>
  <si>
    <t>17:16:37.622000</t>
  </si>
  <si>
    <t>17:16:37.662000</t>
  </si>
  <si>
    <t>17:16:37.668000</t>
  </si>
  <si>
    <t>17:16:39.720000</t>
  </si>
  <si>
    <t>17:22:54.169000</t>
  </si>
  <si>
    <t>17:22:54.184000</t>
  </si>
  <si>
    <t>17:22:54.202000</t>
  </si>
  <si>
    <t>17:22:54.220000</t>
  </si>
  <si>
    <t>17:22:54.285000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</si>
</sst>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5" formatCode="_-* #,##0_-;\-* #,##0_-;_-* &quot;-&quot;??_-;_-@_-"/>
    <numFmt numFmtId="166" formatCode="0.000%"/>
    <numFmt numFmtId="167" formatCode="0.0000"/>
    <numFmt numFmtId="168" formatCode="dd/mm/yyyy;@"/>
    <numFmt numFmtId="169" formatCode="#,##0_ ;\-#,##0\ "/>
    <numFmt numFmtId="170" formatCode="_-* #,##0\ _€_-;\-* #,##0\ _€_-;_-* &quot;-&quot;??\ _€_-;_-@_-"/>
    <numFmt numFmtId="171" formatCode="?,000"/>
    <numFmt numFmtId="172" formatCode="?,??0,000.00?"/>
    <numFmt numFmtId="173" formatCode="??0.0000"/>
    <numFmt numFmtId="174" formatCode="?,??0,000.00"/>
    <numFmt numFmtId="175" formatCode="dd\/mm\/yyyy"/>
    <numFmt numFmtId="176" formatCode="??0.00000"/>
  </numFmts>
  <fonts count="55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8"/>
      <color rgb="FFFFFFFF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164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164" fontId="8" fillId="0" borderId="0" applyFont="0" applyFill="0" applyBorder="0" applyAlignment="0" applyProtection="0"/>
    <xf numFmtId="0" fontId="8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6" applyNumberFormat="0" applyAlignment="0" applyProtection="0"/>
    <xf numFmtId="0" fontId="35" fillId="17" borderId="19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6" applyNumberFormat="0" applyAlignment="0" applyProtection="0"/>
    <xf numFmtId="0" fontId="42" fillId="0" borderId="18" applyNumberFormat="0" applyFill="0" applyAlignment="0" applyProtection="0"/>
    <xf numFmtId="0" fontId="43" fillId="14" borderId="0" applyNumberFormat="0" applyBorder="0" applyAlignment="0" applyProtection="0"/>
    <xf numFmtId="0" fontId="31" fillId="18" borderId="20" applyNumberFormat="0" applyFont="0" applyAlignment="0" applyProtection="0"/>
    <xf numFmtId="0" fontId="44" fillId="16" borderId="17" applyNumberFormat="0" applyAlignment="0" applyProtection="0"/>
    <xf numFmtId="0" fontId="45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/>
    <xf numFmtId="0" fontId="8" fillId="0" borderId="0"/>
    <xf numFmtId="0" fontId="50" fillId="0" borderId="0"/>
    <xf numFmtId="0" fontId="49" fillId="0" borderId="0"/>
    <xf numFmtId="0" fontId="52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88">
    <xf numFmtId="0" fontId="0" fillId="0" borderId="0" xfId="0"/>
    <xf numFmtId="0" fontId="11" fillId="2" borderId="0" xfId="12" applyFont="1" applyFill="1"/>
    <xf numFmtId="0" fontId="8" fillId="4" borderId="5" xfId="12" applyFill="1" applyBorder="1"/>
    <xf numFmtId="165" fontId="8" fillId="4" borderId="7" xfId="4" applyNumberFormat="1" applyFont="1" applyFill="1" applyBorder="1"/>
    <xf numFmtId="0" fontId="8" fillId="2" borderId="0" xfId="12" applyFill="1"/>
    <xf numFmtId="166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70" fontId="5" fillId="2" borderId="0" xfId="12" applyNumberFormat="1" applyFont="1" applyFill="1"/>
    <xf numFmtId="0" fontId="8" fillId="0" borderId="0" xfId="12"/>
    <xf numFmtId="0" fontId="5" fillId="6" borderId="6" xfId="12" applyFont="1" applyFill="1" applyBorder="1" applyAlignment="1">
      <alignment horizontal="center" vertical="center" wrapText="1"/>
    </xf>
    <xf numFmtId="0" fontId="5" fillId="6" borderId="7" xfId="12" applyFont="1" applyFill="1" applyBorder="1" applyAlignment="1">
      <alignment horizontal="center" vertical="center" wrapText="1"/>
    </xf>
    <xf numFmtId="0" fontId="11" fillId="7" borderId="0" xfId="12" applyFont="1" applyFill="1"/>
    <xf numFmtId="0" fontId="8" fillId="7" borderId="0" xfId="12" applyFill="1"/>
    <xf numFmtId="10" fontId="8" fillId="4" borderId="3" xfId="20" applyNumberFormat="1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28" fillId="0" borderId="11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7" fillId="0" borderId="0" xfId="0" applyFont="1" applyBorder="1" applyAlignment="1">
      <alignment wrapText="1"/>
    </xf>
    <xf numFmtId="169" fontId="5" fillId="8" borderId="5" xfId="4" applyNumberFormat="1" applyFont="1" applyFill="1" applyBorder="1" applyAlignment="1">
      <alignment horizontal="left"/>
    </xf>
    <xf numFmtId="169" fontId="5" fillId="0" borderId="5" xfId="4" applyNumberFormat="1" applyFont="1" applyFill="1" applyBorder="1" applyAlignment="1">
      <alignment horizontal="left"/>
    </xf>
    <xf numFmtId="169" fontId="5" fillId="10" borderId="6" xfId="4" applyNumberFormat="1" applyFont="1" applyFill="1" applyBorder="1" applyAlignment="1">
      <alignment horizontal="center" vertical="center" wrapText="1"/>
    </xf>
    <xf numFmtId="169" fontId="5" fillId="10" borderId="7" xfId="4" applyNumberFormat="1" applyFont="1" applyFill="1" applyBorder="1" applyAlignment="1">
      <alignment horizontal="center" vertical="center" wrapText="1"/>
    </xf>
    <xf numFmtId="169" fontId="5" fillId="10" borderId="5" xfId="4" applyNumberFormat="1" applyFont="1" applyFill="1" applyBorder="1" applyAlignment="1">
      <alignment horizontal="center" vertical="center" wrapText="1"/>
    </xf>
    <xf numFmtId="0" fontId="5" fillId="6" borderId="5" xfId="12" applyFont="1" applyFill="1" applyBorder="1" applyAlignment="1">
      <alignment horizontal="center" vertical="center" wrapText="1"/>
    </xf>
    <xf numFmtId="14" fontId="8" fillId="7" borderId="0" xfId="12" applyNumberFormat="1" applyFill="1" applyBorder="1" applyAlignment="1">
      <alignment horizontal="center"/>
    </xf>
    <xf numFmtId="171" fontId="4" fillId="7" borderId="0" xfId="28" applyNumberFormat="1" applyFont="1" applyFill="1" applyBorder="1" applyAlignment="1">
      <alignment horizontal="center"/>
    </xf>
    <xf numFmtId="173" fontId="4" fillId="7" borderId="0" xfId="12" applyNumberFormat="1" applyFont="1" applyFill="1" applyBorder="1" applyAlignment="1">
      <alignment horizontal="center"/>
    </xf>
    <xf numFmtId="174" fontId="8" fillId="7" borderId="0" xfId="12" applyNumberFormat="1" applyFill="1" applyBorder="1" applyAlignment="1">
      <alignment horizontal="center"/>
    </xf>
    <xf numFmtId="10" fontId="8" fillId="7" borderId="0" xfId="20" applyNumberFormat="1" applyFont="1" applyFill="1" applyBorder="1" applyAlignment="1">
      <alignment horizontal="center"/>
    </xf>
    <xf numFmtId="0" fontId="5" fillId="7" borderId="0" xfId="12" applyFont="1" applyFill="1"/>
    <xf numFmtId="165" fontId="8" fillId="7" borderId="0" xfId="4" applyNumberFormat="1" applyFont="1" applyFill="1" applyBorder="1"/>
    <xf numFmtId="4" fontId="8" fillId="7" borderId="0" xfId="12" applyNumberFormat="1" applyFill="1" applyBorder="1" applyAlignment="1">
      <alignment horizontal="center"/>
    </xf>
    <xf numFmtId="4" fontId="5" fillId="7" borderId="0" xfId="12" applyNumberFormat="1" applyFont="1" applyFill="1"/>
    <xf numFmtId="169" fontId="5" fillId="7" borderId="0" xfId="4" applyNumberFormat="1" applyFont="1" applyFill="1" applyBorder="1" applyAlignment="1">
      <alignment horizontal="center" vertical="center" wrapText="1"/>
    </xf>
    <xf numFmtId="172" fontId="8" fillId="7" borderId="0" xfId="12" applyNumberFormat="1" applyFill="1" applyBorder="1" applyAlignment="1">
      <alignment horizontal="center"/>
    </xf>
    <xf numFmtId="0" fontId="5" fillId="2" borderId="0" xfId="12" applyFont="1" applyFill="1" applyBorder="1"/>
    <xf numFmtId="0" fontId="47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9" fontId="5" fillId="11" borderId="12" xfId="4" applyNumberFormat="1" applyFont="1" applyFill="1" applyBorder="1" applyAlignment="1">
      <alignment horizontal="center"/>
    </xf>
    <xf numFmtId="167" fontId="5" fillId="11" borderId="12" xfId="12" applyNumberFormat="1" applyFont="1" applyFill="1" applyBorder="1" applyAlignment="1">
      <alignment horizontal="center"/>
    </xf>
    <xf numFmtId="10" fontId="5" fillId="11" borderId="12" xfId="20" applyNumberFormat="1" applyFont="1" applyFill="1" applyBorder="1" applyAlignment="1">
      <alignment horizontal="center"/>
    </xf>
    <xf numFmtId="0" fontId="48" fillId="0" borderId="0" xfId="72" applyFont="1" applyFill="1" applyBorder="1" applyAlignment="1">
      <alignment horizontal="center"/>
    </xf>
    <xf numFmtId="0" fontId="30" fillId="0" borderId="0" xfId="31" applyFont="1" applyBorder="1" applyAlignment="1">
      <alignment horizontal="center"/>
    </xf>
    <xf numFmtId="0" fontId="28" fillId="9" borderId="9" xfId="0" applyFont="1" applyFill="1" applyBorder="1" applyAlignment="1">
      <alignment horizontal="center" wrapText="1"/>
    </xf>
    <xf numFmtId="0" fontId="5" fillId="11" borderId="12" xfId="12" applyFont="1" applyFill="1" applyBorder="1" applyAlignment="1">
      <alignment horizontal="center"/>
    </xf>
    <xf numFmtId="0" fontId="51" fillId="11" borderId="23" xfId="12" applyFont="1" applyFill="1" applyBorder="1" applyAlignment="1">
      <alignment horizontal="center"/>
    </xf>
    <xf numFmtId="171" fontId="51" fillId="11" borderId="12" xfId="4" applyNumberFormat="1" applyFont="1" applyFill="1" applyBorder="1" applyAlignment="1">
      <alignment horizontal="center"/>
    </xf>
    <xf numFmtId="169" fontId="5" fillId="8" borderId="8" xfId="4" applyNumberFormat="1" applyFont="1" applyFill="1" applyBorder="1" applyAlignment="1">
      <alignment horizontal="center"/>
    </xf>
    <xf numFmtId="167" fontId="5" fillId="8" borderId="6" xfId="12" applyNumberFormat="1" applyFont="1" applyFill="1" applyBorder="1" applyAlignment="1">
      <alignment horizontal="center"/>
    </xf>
    <xf numFmtId="4" fontId="5" fillId="8" borderId="7" xfId="12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wrapText="1"/>
    </xf>
    <xf numFmtId="176" fontId="51" fillId="11" borderId="12" xfId="12" applyNumberFormat="1" applyFont="1" applyFill="1" applyBorder="1" applyAlignment="1">
      <alignment horizontal="center"/>
    </xf>
    <xf numFmtId="0" fontId="8" fillId="7" borderId="0" xfId="12" applyFill="1" applyBorder="1"/>
    <xf numFmtId="0" fontId="5" fillId="7" borderId="0" xfId="12" applyFont="1" applyFill="1" applyBorder="1"/>
    <xf numFmtId="0" fontId="8" fillId="7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172" fontId="53" fillId="4" borderId="3" xfId="76" applyNumberFormat="1" applyFont="1" applyFill="1" applyBorder="1" applyAlignment="1">
      <alignment horizontal="center"/>
    </xf>
    <xf numFmtId="0" fontId="5" fillId="2" borderId="0" xfId="12" applyFont="1" applyFill="1"/>
    <xf numFmtId="174" fontId="8" fillId="4" borderId="3" xfId="12" applyNumberFormat="1" applyFill="1" applyBorder="1" applyAlignment="1">
      <alignment horizontal="center"/>
    </xf>
    <xf numFmtId="10" fontId="8" fillId="11" borderId="12" xfId="20" applyNumberFormat="1" applyFont="1" applyFill="1" applyBorder="1" applyAlignment="1">
      <alignment horizontal="center"/>
    </xf>
    <xf numFmtId="0" fontId="8" fillId="7" borderId="0" xfId="12" applyFill="1" applyAlignment="1">
      <alignment horizontal="center"/>
    </xf>
    <xf numFmtId="171" fontId="8" fillId="7" borderId="0" xfId="12" applyNumberFormat="1" applyFill="1" applyAlignment="1">
      <alignment horizontal="center"/>
    </xf>
    <xf numFmtId="173" fontId="8" fillId="7" borderId="0" xfId="12" applyNumberFormat="1" applyFill="1" applyAlignment="1">
      <alignment horizontal="center"/>
    </xf>
    <xf numFmtId="172" fontId="8" fillId="7" borderId="0" xfId="12" applyNumberFormat="1" applyFill="1" applyAlignment="1">
      <alignment horizontal="center"/>
    </xf>
    <xf numFmtId="4" fontId="5" fillId="11" borderId="12" xfId="12" applyNumberFormat="1" applyFont="1" applyFill="1" applyBorder="1" applyAlignment="1">
      <alignment horizontal="center"/>
    </xf>
    <xf numFmtId="171" fontId="8" fillId="4" borderId="3" xfId="12" applyNumberFormat="1" applyFill="1" applyBorder="1" applyAlignment="1">
      <alignment horizontal="center"/>
    </xf>
    <xf numFmtId="173" fontId="8" fillId="4" borderId="3" xfId="12" applyNumberFormat="1" applyFill="1" applyBorder="1" applyAlignment="1">
      <alignment horizontal="center"/>
    </xf>
    <xf numFmtId="172" fontId="53" fillId="4" borderId="3" xfId="76" quotePrefix="1" applyNumberFormat="1" applyFont="1" applyFill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7" borderId="0" xfId="0" applyFill="1"/>
    <xf numFmtId="0" fontId="0" fillId="7" borderId="0" xfId="0" applyFont="1" applyFill="1"/>
    <xf numFmtId="14" fontId="0" fillId="7" borderId="0" xfId="0" applyNumberFormat="1" applyFont="1" applyFill="1" applyAlignment="1">
      <alignment horizontal="left"/>
    </xf>
    <xf numFmtId="168" fontId="1" fillId="0" borderId="0" xfId="0" applyNumberFormat="1" applyFont="1" applyBorder="1" applyAlignment="1">
      <alignment horizontal="center"/>
    </xf>
    <xf numFmtId="0" fontId="51" fillId="11" borderId="12" xfId="12" applyFont="1" applyFill="1" applyBorder="1" applyAlignment="1">
      <alignment horizontal="center"/>
    </xf>
    <xf numFmtId="168" fontId="5" fillId="43" borderId="11" xfId="29" applyNumberFormat="1" applyFont="1" applyFill="1" applyBorder="1" applyAlignment="1">
      <alignment horizontal="center"/>
    </xf>
    <xf numFmtId="15" fontId="54" fillId="0" borderId="0" xfId="4" applyNumberFormat="1" applyFont="1" applyAlignment="1">
      <alignment horizontal="center"/>
    </xf>
    <xf numFmtId="168" fontId="1" fillId="0" borderId="0" xfId="29" applyNumberFormat="1" applyFont="1" applyAlignment="1">
      <alignment horizontal="center"/>
    </xf>
    <xf numFmtId="21" fontId="1" fillId="0" borderId="0" xfId="29" applyNumberFormat="1" applyFont="1" applyAlignment="1">
      <alignment horizontal="center"/>
    </xf>
    <xf numFmtId="0" fontId="1" fillId="0" borderId="0" xfId="29" applyFont="1" applyAlignment="1">
      <alignment horizontal="center"/>
    </xf>
    <xf numFmtId="0" fontId="1" fillId="0" borderId="0" xfId="29" applyFont="1" applyAlignment="1">
      <alignment horizontal="center" vertical="center"/>
    </xf>
    <xf numFmtId="167" fontId="1" fillId="0" borderId="0" xfId="29" applyNumberFormat="1" applyFont="1" applyAlignment="1">
      <alignment horizontal="center"/>
    </xf>
    <xf numFmtId="4" fontId="1" fillId="0" borderId="0" xfId="29" applyNumberFormat="1" applyFont="1" applyAlignment="1">
      <alignment horizontal="center"/>
    </xf>
    <xf numFmtId="0" fontId="51" fillId="11" borderId="22" xfId="12" applyFont="1" applyFill="1" applyBorder="1" applyAlignment="1">
      <alignment horizontal="center"/>
    </xf>
    <xf numFmtId="0" fontId="51" fillId="11" borderId="12" xfId="12" applyFont="1" applyFill="1" applyBorder="1" applyAlignment="1">
      <alignment horizontal="center"/>
    </xf>
    <xf numFmtId="10" fontId="53" fillId="4" borderId="3" xfId="76" quotePrefix="1" applyNumberFormat="1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IB/Securities/Equity_Capital_Markets/Projekte%20ECM/Bilfinger%20SE/2017%20-%202018/Rfp%20-%20Project%20Beluga/Execution/Reporting/MASTER%20GBF_Report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Wochensummen"/>
      <sheetName val="Täglich pro Woche"/>
      <sheetName val="Details 15.10.2018"/>
      <sheetName val="Time Adjustment Input"/>
      <sheetName val="IR Wochensummen"/>
      <sheetName val="IR Täglich pro Woche"/>
      <sheetName val="IR Weekly totals"/>
      <sheetName val="IR Daily per week"/>
      <sheetName val="Details 08.10.2018"/>
      <sheetName val="Details 09.10.2018"/>
      <sheetName val="Details 10.10.2018"/>
      <sheetName val="Details 11.10.2018"/>
      <sheetName val="Details 12.10.2018"/>
    </sheetNames>
    <sheetDataSet>
      <sheetData sheetId="0">
        <row r="11">
          <cell r="F11">
            <v>42989</v>
          </cell>
          <cell r="G11">
            <v>15219</v>
          </cell>
          <cell r="H11">
            <v>34.555300000000003</v>
          </cell>
        </row>
        <row r="12">
          <cell r="F12">
            <v>42990</v>
          </cell>
          <cell r="G12">
            <v>13271</v>
          </cell>
          <cell r="H12">
            <v>35.339100000000002</v>
          </cell>
        </row>
        <row r="13">
          <cell r="F13">
            <v>42991</v>
          </cell>
          <cell r="G13">
            <v>13288</v>
          </cell>
          <cell r="H13">
            <v>34.993699999999997</v>
          </cell>
        </row>
        <row r="14">
          <cell r="F14">
            <v>42992</v>
          </cell>
          <cell r="G14">
            <v>17888</v>
          </cell>
          <cell r="H14">
            <v>34.211100000000002</v>
          </cell>
        </row>
        <row r="15">
          <cell r="F15">
            <v>42993</v>
          </cell>
          <cell r="G15">
            <v>18070</v>
          </cell>
          <cell r="H15">
            <v>33.8688</v>
          </cell>
        </row>
        <row r="16">
          <cell r="F16">
            <v>42996</v>
          </cell>
          <cell r="G16">
            <v>18129</v>
          </cell>
          <cell r="H16">
            <v>33.750999999999998</v>
          </cell>
        </row>
        <row r="17">
          <cell r="F17">
            <v>42997</v>
          </cell>
          <cell r="G17">
            <v>18134</v>
          </cell>
          <cell r="H17">
            <v>33.738799999999998</v>
          </cell>
        </row>
        <row r="18">
          <cell r="F18">
            <v>42998</v>
          </cell>
          <cell r="G18">
            <v>15400</v>
          </cell>
          <cell r="H18">
            <v>33.8367</v>
          </cell>
        </row>
        <row r="19">
          <cell r="F19">
            <v>42999</v>
          </cell>
          <cell r="G19">
            <v>15555</v>
          </cell>
          <cell r="H19">
            <v>33.754199999999997</v>
          </cell>
        </row>
        <row r="20">
          <cell r="F20">
            <v>43000</v>
          </cell>
          <cell r="G20">
            <v>15611</v>
          </cell>
          <cell r="H20">
            <v>33.633200000000002</v>
          </cell>
        </row>
        <row r="21">
          <cell r="F21">
            <v>43003</v>
          </cell>
          <cell r="G21">
            <v>18178</v>
          </cell>
          <cell r="H21">
            <v>33.720700000000001</v>
          </cell>
        </row>
        <row r="22">
          <cell r="F22">
            <v>43004</v>
          </cell>
          <cell r="G22">
            <v>18287</v>
          </cell>
          <cell r="H22">
            <v>33.519300000000001</v>
          </cell>
        </row>
        <row r="23">
          <cell r="F23">
            <v>43005</v>
          </cell>
          <cell r="G23">
            <v>13135</v>
          </cell>
          <cell r="H23">
            <v>35.017600000000002</v>
          </cell>
        </row>
        <row r="24">
          <cell r="F24">
            <v>43006</v>
          </cell>
          <cell r="G24">
            <v>13050</v>
          </cell>
          <cell r="H24">
            <v>35.215200000000003</v>
          </cell>
        </row>
        <row r="25">
          <cell r="F25">
            <v>43007</v>
          </cell>
          <cell r="G25">
            <v>12974</v>
          </cell>
          <cell r="H25">
            <v>35.454999999999998</v>
          </cell>
        </row>
        <row r="26">
          <cell r="F26">
            <v>43010</v>
          </cell>
          <cell r="G26">
            <v>13070</v>
          </cell>
          <cell r="H26">
            <v>35.195</v>
          </cell>
        </row>
        <row r="27">
          <cell r="F27">
            <v>43012</v>
          </cell>
          <cell r="G27">
            <v>13057</v>
          </cell>
          <cell r="H27">
            <v>35.229700000000001</v>
          </cell>
        </row>
        <row r="28">
          <cell r="F28">
            <v>43013</v>
          </cell>
          <cell r="G28">
            <v>13084</v>
          </cell>
          <cell r="H28">
            <v>35.155200000000001</v>
          </cell>
        </row>
        <row r="29">
          <cell r="F29">
            <v>43014</v>
          </cell>
          <cell r="G29">
            <v>13180</v>
          </cell>
          <cell r="H29">
            <v>34.8964</v>
          </cell>
        </row>
        <row r="30">
          <cell r="F30">
            <v>43017</v>
          </cell>
          <cell r="G30">
            <v>15197</v>
          </cell>
          <cell r="H30">
            <v>34.611800000000002</v>
          </cell>
        </row>
        <row r="31">
          <cell r="F31">
            <v>43018</v>
          </cell>
          <cell r="G31">
            <v>15242</v>
          </cell>
          <cell r="H31">
            <v>34.503300000000003</v>
          </cell>
        </row>
        <row r="32">
          <cell r="F32">
            <v>43019</v>
          </cell>
          <cell r="G32">
            <v>15273</v>
          </cell>
          <cell r="H32">
            <v>34.438499999999998</v>
          </cell>
        </row>
        <row r="33">
          <cell r="F33">
            <v>43020</v>
          </cell>
          <cell r="G33">
            <v>15337</v>
          </cell>
          <cell r="H33">
            <v>34.292099999999998</v>
          </cell>
        </row>
        <row r="34">
          <cell r="F34">
            <v>43021</v>
          </cell>
          <cell r="G34">
            <v>15396</v>
          </cell>
          <cell r="H34">
            <v>34.164000000000001</v>
          </cell>
        </row>
        <row r="35">
          <cell r="F35">
            <v>43024</v>
          </cell>
          <cell r="G35">
            <v>15378</v>
          </cell>
          <cell r="H35">
            <v>34.203099999999999</v>
          </cell>
        </row>
        <row r="36">
          <cell r="F36">
            <v>43025</v>
          </cell>
          <cell r="G36">
            <v>15109</v>
          </cell>
          <cell r="H36">
            <v>34.812899999999999</v>
          </cell>
        </row>
        <row r="37">
          <cell r="F37">
            <v>43026</v>
          </cell>
          <cell r="G37">
            <v>12965</v>
          </cell>
          <cell r="H37">
            <v>35.249499999999998</v>
          </cell>
        </row>
        <row r="38">
          <cell r="F38">
            <v>43027</v>
          </cell>
          <cell r="G38">
            <v>13048</v>
          </cell>
          <cell r="H38">
            <v>35.023899999999998</v>
          </cell>
        </row>
        <row r="39">
          <cell r="F39">
            <v>43028</v>
          </cell>
          <cell r="G39">
            <v>15223</v>
          </cell>
          <cell r="H39">
            <v>34.757800000000003</v>
          </cell>
        </row>
        <row r="40">
          <cell r="F40">
            <v>43031</v>
          </cell>
          <cell r="G40">
            <v>15399</v>
          </cell>
          <cell r="H40">
            <v>34.222799999999999</v>
          </cell>
        </row>
        <row r="41">
          <cell r="F41">
            <v>43032</v>
          </cell>
          <cell r="G41">
            <v>15325</v>
          </cell>
          <cell r="H41">
            <v>34.387500000000003</v>
          </cell>
        </row>
        <row r="42">
          <cell r="F42">
            <v>43033</v>
          </cell>
          <cell r="G42">
            <v>18354</v>
          </cell>
          <cell r="H42">
            <v>33.997500000000002</v>
          </cell>
        </row>
        <row r="43">
          <cell r="F43">
            <v>43034</v>
          </cell>
          <cell r="G43">
            <v>18364</v>
          </cell>
          <cell r="H43">
            <v>33.982900000000001</v>
          </cell>
        </row>
        <row r="44">
          <cell r="F44">
            <v>43035</v>
          </cell>
          <cell r="G44">
            <v>15319</v>
          </cell>
          <cell r="H44">
            <v>34.4041</v>
          </cell>
        </row>
        <row r="45">
          <cell r="F45">
            <v>43038</v>
          </cell>
          <cell r="G45">
            <v>15261</v>
          </cell>
          <cell r="H45">
            <v>34.466299999999997</v>
          </cell>
        </row>
        <row r="46">
          <cell r="F46">
            <v>43040</v>
          </cell>
          <cell r="G46">
            <v>12659</v>
          </cell>
          <cell r="H46">
            <v>35.862099999999998</v>
          </cell>
        </row>
        <row r="47">
          <cell r="F47">
            <v>43041</v>
          </cell>
          <cell r="G47">
            <v>12854</v>
          </cell>
          <cell r="H47">
            <v>35.475099999999998</v>
          </cell>
        </row>
        <row r="48">
          <cell r="F48">
            <v>43042</v>
          </cell>
          <cell r="G48">
            <v>12757</v>
          </cell>
          <cell r="H48">
            <v>35.746099999999998</v>
          </cell>
        </row>
        <row r="49">
          <cell r="F49">
            <v>43045</v>
          </cell>
          <cell r="G49">
            <v>12650</v>
          </cell>
          <cell r="H49">
            <v>35.894399999999997</v>
          </cell>
        </row>
        <row r="50">
          <cell r="F50">
            <v>43046</v>
          </cell>
          <cell r="G50">
            <v>12549</v>
          </cell>
          <cell r="H50">
            <v>36.1755</v>
          </cell>
        </row>
        <row r="51">
          <cell r="F51">
            <v>43047</v>
          </cell>
          <cell r="G51">
            <v>12734</v>
          </cell>
          <cell r="H51">
            <v>35.652000000000001</v>
          </cell>
        </row>
        <row r="52">
          <cell r="F52">
            <v>43048</v>
          </cell>
          <cell r="G52">
            <v>12876</v>
          </cell>
          <cell r="H52">
            <v>35.257800000000003</v>
          </cell>
        </row>
        <row r="53">
          <cell r="F53">
            <v>43049</v>
          </cell>
          <cell r="G53">
            <v>15118</v>
          </cell>
          <cell r="H53">
            <v>34.8581</v>
          </cell>
        </row>
        <row r="54">
          <cell r="F54">
            <v>43052</v>
          </cell>
          <cell r="G54">
            <v>15354</v>
          </cell>
          <cell r="H54">
            <v>34.386600000000001</v>
          </cell>
        </row>
        <row r="55">
          <cell r="F55">
            <v>43053</v>
          </cell>
          <cell r="G55">
            <v>12243</v>
          </cell>
          <cell r="H55">
            <v>37.082099999999997</v>
          </cell>
        </row>
        <row r="56">
          <cell r="F56">
            <v>43054</v>
          </cell>
          <cell r="G56">
            <v>12402</v>
          </cell>
          <cell r="H56">
            <v>36.6068</v>
          </cell>
        </row>
        <row r="57">
          <cell r="F57">
            <v>43055</v>
          </cell>
          <cell r="G57">
            <v>11782</v>
          </cell>
          <cell r="H57">
            <v>38.533000000000001</v>
          </cell>
        </row>
        <row r="58">
          <cell r="F58">
            <v>43056</v>
          </cell>
          <cell r="G58">
            <v>11955</v>
          </cell>
          <cell r="H58">
            <v>37.974800000000002</v>
          </cell>
        </row>
        <row r="59">
          <cell r="F59">
            <v>43059</v>
          </cell>
          <cell r="G59">
            <v>12062</v>
          </cell>
          <cell r="H59">
            <v>37.637799999999999</v>
          </cell>
        </row>
        <row r="60">
          <cell r="F60">
            <v>43060</v>
          </cell>
          <cell r="G60">
            <v>12031</v>
          </cell>
          <cell r="H60">
            <v>37.735100000000003</v>
          </cell>
        </row>
        <row r="61">
          <cell r="F61">
            <v>43061</v>
          </cell>
          <cell r="G61">
            <v>12262</v>
          </cell>
          <cell r="H61">
            <v>37.0214</v>
          </cell>
        </row>
        <row r="62">
          <cell r="F62">
            <v>43062</v>
          </cell>
          <cell r="G62">
            <v>12336</v>
          </cell>
          <cell r="H62">
            <v>36.807099999999998</v>
          </cell>
        </row>
        <row r="63">
          <cell r="F63">
            <v>43063</v>
          </cell>
          <cell r="G63">
            <v>12157</v>
          </cell>
          <cell r="H63">
            <v>37.341700000000003</v>
          </cell>
        </row>
        <row r="64">
          <cell r="F64">
            <v>43066</v>
          </cell>
          <cell r="G64">
            <v>12215</v>
          </cell>
          <cell r="H64">
            <v>37.1708</v>
          </cell>
        </row>
        <row r="65">
          <cell r="F65">
            <v>43067</v>
          </cell>
          <cell r="G65">
            <v>12395</v>
          </cell>
          <cell r="H65">
            <v>36.6265</v>
          </cell>
        </row>
        <row r="66">
          <cell r="F66">
            <v>43068</v>
          </cell>
          <cell r="G66">
            <v>12305</v>
          </cell>
          <cell r="H66">
            <v>36.8949</v>
          </cell>
        </row>
        <row r="67">
          <cell r="F67">
            <v>43069</v>
          </cell>
          <cell r="G67">
            <v>12377</v>
          </cell>
          <cell r="H67">
            <v>36.680199999999999</v>
          </cell>
        </row>
        <row r="68">
          <cell r="F68">
            <v>43070</v>
          </cell>
          <cell r="G68">
            <v>12306</v>
          </cell>
          <cell r="H68">
            <v>36.890599999999999</v>
          </cell>
        </row>
        <row r="69">
          <cell r="F69">
            <v>43073</v>
          </cell>
          <cell r="G69">
            <v>12180</v>
          </cell>
          <cell r="H69">
            <v>37.273200000000003</v>
          </cell>
        </row>
        <row r="70">
          <cell r="F70">
            <v>43074</v>
          </cell>
          <cell r="G70">
            <v>12110</v>
          </cell>
          <cell r="H70">
            <v>37.487499999999997</v>
          </cell>
        </row>
        <row r="71">
          <cell r="F71">
            <v>43075</v>
          </cell>
          <cell r="G71">
            <v>12021</v>
          </cell>
          <cell r="H71">
            <v>37.765000000000001</v>
          </cell>
        </row>
        <row r="72">
          <cell r="F72">
            <v>43076</v>
          </cell>
          <cell r="G72">
            <v>12001</v>
          </cell>
          <cell r="H72">
            <v>37.828400000000002</v>
          </cell>
        </row>
        <row r="73">
          <cell r="F73">
            <v>43077</v>
          </cell>
          <cell r="G73">
            <v>12081</v>
          </cell>
          <cell r="H73">
            <v>37.577500000000001</v>
          </cell>
        </row>
        <row r="74">
          <cell r="F74">
            <v>43080</v>
          </cell>
          <cell r="G74">
            <v>12085</v>
          </cell>
          <cell r="H74">
            <v>37.564100000000003</v>
          </cell>
        </row>
        <row r="75">
          <cell r="F75">
            <v>43081</v>
          </cell>
          <cell r="G75">
            <v>11901</v>
          </cell>
          <cell r="H75">
            <v>38.141500000000001</v>
          </cell>
        </row>
        <row r="76">
          <cell r="F76">
            <v>43082</v>
          </cell>
          <cell r="G76">
            <v>11907</v>
          </cell>
          <cell r="H76">
            <v>38.128500000000003</v>
          </cell>
        </row>
        <row r="77">
          <cell r="F77">
            <v>43083</v>
          </cell>
          <cell r="G77">
            <v>11849</v>
          </cell>
          <cell r="H77">
            <v>38.313699999999997</v>
          </cell>
        </row>
        <row r="78">
          <cell r="F78">
            <v>43084</v>
          </cell>
          <cell r="G78">
            <v>11815</v>
          </cell>
          <cell r="H78">
            <v>38.425600000000003</v>
          </cell>
        </row>
        <row r="79">
          <cell r="F79">
            <v>43087</v>
          </cell>
          <cell r="G79">
            <v>11844</v>
          </cell>
          <cell r="H79">
            <v>38.330599999999997</v>
          </cell>
        </row>
        <row r="80">
          <cell r="F80">
            <v>43088</v>
          </cell>
          <cell r="G80">
            <v>11716</v>
          </cell>
          <cell r="H80">
            <v>38.75</v>
          </cell>
        </row>
        <row r="81">
          <cell r="F81">
            <v>43089</v>
          </cell>
          <cell r="G81">
            <v>11746</v>
          </cell>
          <cell r="H81">
            <v>38.651200000000003</v>
          </cell>
        </row>
        <row r="82">
          <cell r="F82">
            <v>43090</v>
          </cell>
          <cell r="G82">
            <v>11684</v>
          </cell>
          <cell r="H82">
            <v>38.854999999999997</v>
          </cell>
        </row>
        <row r="83">
          <cell r="F83">
            <v>43091</v>
          </cell>
          <cell r="G83">
            <v>11607</v>
          </cell>
          <cell r="H83">
            <v>39.111899999999999</v>
          </cell>
        </row>
        <row r="84">
          <cell r="F84">
            <v>43096</v>
          </cell>
          <cell r="G84">
            <v>11498</v>
          </cell>
          <cell r="H84">
            <v>39.481999999999999</v>
          </cell>
        </row>
        <row r="85">
          <cell r="F85">
            <v>43097</v>
          </cell>
          <cell r="G85">
            <v>11436</v>
          </cell>
          <cell r="H85">
            <v>39.695999999999998</v>
          </cell>
        </row>
        <row r="86">
          <cell r="F86">
            <v>43098</v>
          </cell>
          <cell r="G86">
            <v>11414</v>
          </cell>
          <cell r="H86">
            <v>39.774099999999997</v>
          </cell>
        </row>
        <row r="87">
          <cell r="F87">
            <v>43102</v>
          </cell>
          <cell r="G87">
            <v>11492</v>
          </cell>
          <cell r="H87">
            <v>39.505200000000002</v>
          </cell>
        </row>
        <row r="88">
          <cell r="F88">
            <v>43103</v>
          </cell>
          <cell r="G88">
            <v>11376</v>
          </cell>
          <cell r="H88">
            <v>39.906399999999998</v>
          </cell>
        </row>
        <row r="89">
          <cell r="F89">
            <v>43104</v>
          </cell>
          <cell r="G89">
            <v>11249</v>
          </cell>
          <cell r="H89">
            <v>40.357799999999997</v>
          </cell>
        </row>
        <row r="90">
          <cell r="F90">
            <v>43105</v>
          </cell>
          <cell r="G90">
            <v>11069</v>
          </cell>
          <cell r="H90">
            <v>41.013800000000003</v>
          </cell>
        </row>
        <row r="91">
          <cell r="F91">
            <v>43108</v>
          </cell>
          <cell r="G91">
            <v>11077</v>
          </cell>
          <cell r="H91">
            <v>40.983699999999999</v>
          </cell>
        </row>
        <row r="92">
          <cell r="F92">
            <v>43109</v>
          </cell>
          <cell r="G92">
            <v>11123</v>
          </cell>
          <cell r="H92">
            <v>40.814700000000002</v>
          </cell>
        </row>
        <row r="93">
          <cell r="F93">
            <v>43110</v>
          </cell>
          <cell r="G93">
            <v>11300</v>
          </cell>
          <cell r="H93">
            <v>40.174799999999998</v>
          </cell>
        </row>
        <row r="94">
          <cell r="F94">
            <v>43111</v>
          </cell>
          <cell r="G94">
            <v>11407</v>
          </cell>
          <cell r="H94">
            <v>39.799799999999998</v>
          </cell>
        </row>
        <row r="95">
          <cell r="F95">
            <v>43112</v>
          </cell>
          <cell r="G95">
            <v>11445</v>
          </cell>
          <cell r="H95">
            <v>39.663699999999999</v>
          </cell>
        </row>
        <row r="96">
          <cell r="F96">
            <v>43115</v>
          </cell>
          <cell r="G96">
            <v>11374</v>
          </cell>
          <cell r="H96">
            <v>39.912599999999998</v>
          </cell>
        </row>
        <row r="97">
          <cell r="F97">
            <v>43116</v>
          </cell>
          <cell r="G97">
            <v>11286</v>
          </cell>
          <cell r="H97">
            <v>40.225700000000003</v>
          </cell>
        </row>
        <row r="98">
          <cell r="F98">
            <v>43117</v>
          </cell>
          <cell r="G98">
            <v>11387</v>
          </cell>
          <cell r="H98">
            <v>39.865200000000002</v>
          </cell>
        </row>
        <row r="99">
          <cell r="F99">
            <v>43118</v>
          </cell>
          <cell r="G99">
            <v>11353</v>
          </cell>
          <cell r="H99">
            <v>39.9895</v>
          </cell>
        </row>
        <row r="100">
          <cell r="F100">
            <v>43119</v>
          </cell>
          <cell r="G100">
            <v>11383</v>
          </cell>
          <cell r="H100">
            <v>39.884</v>
          </cell>
        </row>
        <row r="101">
          <cell r="F101">
            <v>43122</v>
          </cell>
          <cell r="G101">
            <v>11404</v>
          </cell>
          <cell r="H101">
            <v>39.807600000000001</v>
          </cell>
        </row>
        <row r="102">
          <cell r="F102">
            <v>43123</v>
          </cell>
          <cell r="G102">
            <v>11259</v>
          </cell>
          <cell r="H102">
            <v>40.330399999999997</v>
          </cell>
        </row>
        <row r="103">
          <cell r="F103">
            <v>43124</v>
          </cell>
          <cell r="G103">
            <v>11111</v>
          </cell>
          <cell r="H103">
            <v>40.862699999999997</v>
          </cell>
        </row>
        <row r="104">
          <cell r="F104">
            <v>43125</v>
          </cell>
          <cell r="G104">
            <v>11179</v>
          </cell>
          <cell r="H104">
            <v>40.608400000000003</v>
          </cell>
        </row>
        <row r="105">
          <cell r="F105">
            <v>43126</v>
          </cell>
          <cell r="G105">
            <v>11205</v>
          </cell>
          <cell r="H105">
            <v>40.515799999999999</v>
          </cell>
        </row>
        <row r="106">
          <cell r="F106">
            <v>43129</v>
          </cell>
          <cell r="G106">
            <v>11261</v>
          </cell>
          <cell r="H106">
            <v>40.314599999999999</v>
          </cell>
        </row>
        <row r="107">
          <cell r="F107">
            <v>43130</v>
          </cell>
          <cell r="G107">
            <v>11541</v>
          </cell>
          <cell r="H107">
            <v>39.337299999999999</v>
          </cell>
        </row>
        <row r="108">
          <cell r="F108">
            <v>43131</v>
          </cell>
          <cell r="G108">
            <v>12115</v>
          </cell>
          <cell r="H108">
            <v>37.472200000000001</v>
          </cell>
        </row>
        <row r="109">
          <cell r="F109">
            <v>43132</v>
          </cell>
          <cell r="G109">
            <v>12110</v>
          </cell>
          <cell r="H109">
            <v>37.486800000000002</v>
          </cell>
        </row>
        <row r="110">
          <cell r="F110">
            <v>43133</v>
          </cell>
          <cell r="G110">
            <v>14979</v>
          </cell>
          <cell r="H110">
            <v>36.717500000000001</v>
          </cell>
        </row>
        <row r="111">
          <cell r="F111">
            <v>43136</v>
          </cell>
          <cell r="G111">
            <v>19326</v>
          </cell>
          <cell r="H111">
            <v>36.220300000000002</v>
          </cell>
        </row>
        <row r="112">
          <cell r="F112">
            <v>43137</v>
          </cell>
          <cell r="G112">
            <v>19803</v>
          </cell>
          <cell r="H112">
            <v>35.347799999999999</v>
          </cell>
        </row>
        <row r="113">
          <cell r="F113">
            <v>43138</v>
          </cell>
          <cell r="G113">
            <v>20033</v>
          </cell>
          <cell r="H113">
            <v>34.942100000000003</v>
          </cell>
        </row>
        <row r="114">
          <cell r="F114">
            <v>43139</v>
          </cell>
          <cell r="G114">
            <v>20353</v>
          </cell>
          <cell r="H114">
            <v>34.392899999999997</v>
          </cell>
        </row>
        <row r="115">
          <cell r="F115">
            <v>43140</v>
          </cell>
          <cell r="G115">
            <v>20388</v>
          </cell>
          <cell r="H115">
            <v>34.382199999999997</v>
          </cell>
        </row>
        <row r="116">
          <cell r="F116">
            <v>43143</v>
          </cell>
          <cell r="G116">
            <v>20257</v>
          </cell>
          <cell r="H116">
            <v>34.604300000000002</v>
          </cell>
        </row>
        <row r="117">
          <cell r="F117">
            <v>43144</v>
          </cell>
          <cell r="G117">
            <v>20490</v>
          </cell>
          <cell r="H117">
            <v>34.2102</v>
          </cell>
        </row>
        <row r="118">
          <cell r="F118">
            <v>43145</v>
          </cell>
          <cell r="G118">
            <v>14988</v>
          </cell>
          <cell r="H118">
            <v>36.361800000000002</v>
          </cell>
        </row>
        <row r="119">
          <cell r="F119">
            <v>43146</v>
          </cell>
          <cell r="G119">
            <v>19042</v>
          </cell>
          <cell r="H119">
            <v>36.811599999999999</v>
          </cell>
        </row>
        <row r="120">
          <cell r="F120">
            <v>43147</v>
          </cell>
          <cell r="G120">
            <v>14860</v>
          </cell>
          <cell r="H120">
            <v>36.675699999999999</v>
          </cell>
        </row>
        <row r="121">
          <cell r="F121">
            <v>43150</v>
          </cell>
          <cell r="G121">
            <v>11767</v>
          </cell>
          <cell r="H121">
            <v>37.729300000000002</v>
          </cell>
        </row>
        <row r="122">
          <cell r="F122">
            <v>43151</v>
          </cell>
          <cell r="G122">
            <v>11928</v>
          </cell>
          <cell r="H122">
            <v>37.136400000000002</v>
          </cell>
        </row>
        <row r="123">
          <cell r="F123">
            <v>43152</v>
          </cell>
          <cell r="G123">
            <v>14725</v>
          </cell>
          <cell r="H123">
            <v>37.010800000000003</v>
          </cell>
        </row>
        <row r="124">
          <cell r="F124">
            <v>43153</v>
          </cell>
          <cell r="G124">
            <v>14812</v>
          </cell>
          <cell r="H124">
            <v>36.793100000000003</v>
          </cell>
        </row>
        <row r="125">
          <cell r="F125">
            <v>43154</v>
          </cell>
          <cell r="G125">
            <v>19533</v>
          </cell>
          <cell r="H125">
            <v>36.245399999999997</v>
          </cell>
        </row>
        <row r="126">
          <cell r="F126">
            <v>43157</v>
          </cell>
          <cell r="G126">
            <v>14912</v>
          </cell>
          <cell r="H126">
            <v>36.546700000000001</v>
          </cell>
        </row>
        <row r="127">
          <cell r="F127">
            <v>43158</v>
          </cell>
          <cell r="G127">
            <v>14684</v>
          </cell>
          <cell r="H127">
            <v>37.046500000000002</v>
          </cell>
        </row>
        <row r="128">
          <cell r="F128">
            <v>43159</v>
          </cell>
          <cell r="G128">
            <v>11747</v>
          </cell>
          <cell r="H128">
            <v>37.541499999999999</v>
          </cell>
        </row>
        <row r="129">
          <cell r="F129">
            <v>43160</v>
          </cell>
          <cell r="G129">
            <v>14924</v>
          </cell>
          <cell r="H129">
            <v>36.4497</v>
          </cell>
        </row>
        <row r="130">
          <cell r="F130">
            <v>43161</v>
          </cell>
          <cell r="G130">
            <v>19880</v>
          </cell>
          <cell r="H130">
            <v>35.763500000000001</v>
          </cell>
        </row>
        <row r="131">
          <cell r="F131">
            <v>43164</v>
          </cell>
          <cell r="G131">
            <v>14945</v>
          </cell>
          <cell r="H131">
            <v>36.395899999999997</v>
          </cell>
        </row>
        <row r="132">
          <cell r="F132">
            <v>43165</v>
          </cell>
          <cell r="G132">
            <v>14893</v>
          </cell>
          <cell r="H132">
            <v>36.526200000000003</v>
          </cell>
        </row>
        <row r="133">
          <cell r="F133">
            <v>43166</v>
          </cell>
          <cell r="G133">
            <v>19891</v>
          </cell>
          <cell r="H133">
            <v>36.046300000000002</v>
          </cell>
        </row>
        <row r="134">
          <cell r="F134">
            <v>43167</v>
          </cell>
          <cell r="G134">
            <v>19781</v>
          </cell>
          <cell r="H134">
            <v>36.346299999999999</v>
          </cell>
        </row>
        <row r="135">
          <cell r="F135">
            <v>43168</v>
          </cell>
          <cell r="G135">
            <v>14654</v>
          </cell>
          <cell r="H135">
            <v>37.052599999999998</v>
          </cell>
        </row>
        <row r="136">
          <cell r="F136">
            <v>43171</v>
          </cell>
          <cell r="G136">
            <v>11627</v>
          </cell>
          <cell r="H136">
            <v>37.411000000000001</v>
          </cell>
        </row>
        <row r="137">
          <cell r="F137">
            <v>43172</v>
          </cell>
          <cell r="G137">
            <v>11575</v>
          </cell>
          <cell r="H137">
            <v>37.491500000000002</v>
          </cell>
        </row>
        <row r="138">
          <cell r="F138">
            <v>43173</v>
          </cell>
          <cell r="G138">
            <v>14671</v>
          </cell>
          <cell r="H138">
            <v>37.009700000000002</v>
          </cell>
        </row>
        <row r="139">
          <cell r="F139">
            <v>43174</v>
          </cell>
          <cell r="G139">
            <v>11595</v>
          </cell>
          <cell r="H139">
            <v>37.3414</v>
          </cell>
        </row>
        <row r="140">
          <cell r="F140">
            <v>43175</v>
          </cell>
          <cell r="G140">
            <v>11535</v>
          </cell>
          <cell r="H140">
            <v>37.536000000000001</v>
          </cell>
        </row>
        <row r="141">
          <cell r="F141">
            <v>43178</v>
          </cell>
          <cell r="G141">
            <v>11592</v>
          </cell>
          <cell r="H141">
            <v>37.352699999999999</v>
          </cell>
        </row>
        <row r="142">
          <cell r="F142">
            <v>43179</v>
          </cell>
          <cell r="G142">
            <v>11555</v>
          </cell>
          <cell r="H142">
            <v>37.471800000000002</v>
          </cell>
        </row>
        <row r="143">
          <cell r="F143">
            <v>43180</v>
          </cell>
          <cell r="G143">
            <v>11574</v>
          </cell>
          <cell r="H143">
            <v>37.409199999999998</v>
          </cell>
        </row>
        <row r="144">
          <cell r="F144">
            <v>43181</v>
          </cell>
          <cell r="G144">
            <v>11602</v>
          </cell>
          <cell r="H144">
            <v>37.320099999999996</v>
          </cell>
        </row>
        <row r="145">
          <cell r="F145">
            <v>43182</v>
          </cell>
          <cell r="G145">
            <v>14880</v>
          </cell>
          <cell r="H145">
            <v>36.759599999999999</v>
          </cell>
        </row>
        <row r="146">
          <cell r="F146">
            <v>43185</v>
          </cell>
          <cell r="G146">
            <v>11510</v>
          </cell>
          <cell r="H146">
            <v>37.523499999999999</v>
          </cell>
        </row>
        <row r="147">
          <cell r="F147">
            <v>43186</v>
          </cell>
          <cell r="G147">
            <v>11508</v>
          </cell>
          <cell r="H147">
            <v>37.537999999999997</v>
          </cell>
        </row>
        <row r="148">
          <cell r="F148">
            <v>43187</v>
          </cell>
          <cell r="G148">
            <v>11625</v>
          </cell>
          <cell r="H148">
            <v>37.161999999999999</v>
          </cell>
        </row>
        <row r="149">
          <cell r="F149">
            <v>43188</v>
          </cell>
          <cell r="G149">
            <v>11634</v>
          </cell>
          <cell r="H149">
            <v>37.129399999999997</v>
          </cell>
        </row>
        <row r="150">
          <cell r="F150">
            <v>43193</v>
          </cell>
          <cell r="G150">
            <v>14902</v>
          </cell>
          <cell r="H150">
            <v>36.907600000000002</v>
          </cell>
        </row>
        <row r="151">
          <cell r="F151">
            <v>43194</v>
          </cell>
          <cell r="G151">
            <v>14900</v>
          </cell>
          <cell r="H151">
            <v>36.698099999999997</v>
          </cell>
        </row>
        <row r="152">
          <cell r="F152">
            <v>43195</v>
          </cell>
          <cell r="G152">
            <v>14848</v>
          </cell>
          <cell r="H152">
            <v>37.040599999999998</v>
          </cell>
        </row>
        <row r="153">
          <cell r="F153">
            <v>43196</v>
          </cell>
          <cell r="G153">
            <v>11425</v>
          </cell>
          <cell r="H153">
            <v>37.636099999999999</v>
          </cell>
        </row>
        <row r="154">
          <cell r="F154">
            <v>43199</v>
          </cell>
          <cell r="G154">
            <v>11377</v>
          </cell>
          <cell r="H154">
            <v>37.793599999999998</v>
          </cell>
        </row>
        <row r="155">
          <cell r="F155">
            <v>43200</v>
          </cell>
          <cell r="G155">
            <v>11491</v>
          </cell>
          <cell r="H155">
            <v>37.420200000000001</v>
          </cell>
        </row>
        <row r="156">
          <cell r="F156">
            <v>43201</v>
          </cell>
          <cell r="G156">
            <v>14900</v>
          </cell>
          <cell r="H156">
            <v>37.064700000000002</v>
          </cell>
        </row>
        <row r="157">
          <cell r="F157">
            <v>43202</v>
          </cell>
          <cell r="G157">
            <v>11356</v>
          </cell>
          <cell r="H157">
            <v>37.862499999999997</v>
          </cell>
        </row>
        <row r="158">
          <cell r="F158">
            <v>43203</v>
          </cell>
          <cell r="G158">
            <v>11319</v>
          </cell>
          <cell r="H158">
            <v>37.989100000000001</v>
          </cell>
        </row>
        <row r="159">
          <cell r="F159">
            <v>43206</v>
          </cell>
          <cell r="G159">
            <v>11425</v>
          </cell>
          <cell r="H159">
            <v>37.634799999999998</v>
          </cell>
        </row>
        <row r="160">
          <cell r="F160">
            <v>43207</v>
          </cell>
          <cell r="G160">
            <v>11401</v>
          </cell>
          <cell r="H160">
            <v>37.715800000000002</v>
          </cell>
        </row>
        <row r="161">
          <cell r="F161">
            <v>43208</v>
          </cell>
          <cell r="G161">
            <v>11212</v>
          </cell>
          <cell r="H161">
            <v>38.351599999999998</v>
          </cell>
        </row>
        <row r="162">
          <cell r="F162">
            <v>43209</v>
          </cell>
          <cell r="G162">
            <v>11171</v>
          </cell>
          <cell r="H162">
            <v>38.493099999999998</v>
          </cell>
        </row>
        <row r="163">
          <cell r="F163">
            <v>43210</v>
          </cell>
          <cell r="G163">
            <v>11233</v>
          </cell>
          <cell r="H163">
            <v>38.278300000000002</v>
          </cell>
        </row>
        <row r="164">
          <cell r="F164">
            <v>43213</v>
          </cell>
          <cell r="G164">
            <v>11220</v>
          </cell>
          <cell r="H164">
            <v>38.322699999999998</v>
          </cell>
        </row>
        <row r="165">
          <cell r="F165">
            <v>43214</v>
          </cell>
          <cell r="G165">
            <v>11280</v>
          </cell>
          <cell r="H165">
            <v>38.120399999999997</v>
          </cell>
        </row>
        <row r="166">
          <cell r="F166">
            <v>43215</v>
          </cell>
          <cell r="G166">
            <v>11364</v>
          </cell>
          <cell r="H166">
            <v>37.835900000000002</v>
          </cell>
        </row>
        <row r="167">
          <cell r="F167">
            <v>43216</v>
          </cell>
          <cell r="G167">
            <v>11145</v>
          </cell>
          <cell r="H167">
            <v>38.579500000000003</v>
          </cell>
        </row>
        <row r="168">
          <cell r="F168">
            <v>43217</v>
          </cell>
          <cell r="G168">
            <v>10997</v>
          </cell>
          <cell r="H168">
            <v>39.100999999999999</v>
          </cell>
        </row>
        <row r="169">
          <cell r="F169">
            <v>43220</v>
          </cell>
          <cell r="G169">
            <v>10807</v>
          </cell>
          <cell r="H169">
            <v>39.786000000000001</v>
          </cell>
        </row>
        <row r="170">
          <cell r="F170">
            <v>43222</v>
          </cell>
          <cell r="G170">
            <v>10671</v>
          </cell>
          <cell r="H170">
            <v>40.295099999999998</v>
          </cell>
        </row>
        <row r="171">
          <cell r="F171">
            <v>43223</v>
          </cell>
          <cell r="G171">
            <v>10763</v>
          </cell>
          <cell r="H171">
            <v>39.944899999999997</v>
          </cell>
        </row>
        <row r="172">
          <cell r="F172">
            <v>43224</v>
          </cell>
          <cell r="G172">
            <v>11056</v>
          </cell>
          <cell r="H172">
            <v>38.891199999999998</v>
          </cell>
        </row>
        <row r="173">
          <cell r="F173">
            <v>43227</v>
          </cell>
          <cell r="G173">
            <v>11160</v>
          </cell>
          <cell r="H173">
            <v>38.528500000000001</v>
          </cell>
        </row>
        <row r="174">
          <cell r="F174">
            <v>43228</v>
          </cell>
          <cell r="G174">
            <v>11339</v>
          </cell>
          <cell r="H174">
            <v>37.919400000000003</v>
          </cell>
        </row>
        <row r="175">
          <cell r="F175">
            <v>43229</v>
          </cell>
          <cell r="G175">
            <v>11325</v>
          </cell>
          <cell r="H175">
            <v>37.968899999999998</v>
          </cell>
        </row>
        <row r="176">
          <cell r="F176">
            <v>43230</v>
          </cell>
          <cell r="G176"/>
          <cell r="H176"/>
        </row>
        <row r="177">
          <cell r="F177">
            <v>43231</v>
          </cell>
          <cell r="G177"/>
          <cell r="H177"/>
        </row>
        <row r="178">
          <cell r="F178">
            <v>43234</v>
          </cell>
          <cell r="G178"/>
          <cell r="H178"/>
        </row>
        <row r="179">
          <cell r="F179">
            <v>43235</v>
          </cell>
          <cell r="G179"/>
          <cell r="H179"/>
        </row>
        <row r="180">
          <cell r="F180">
            <v>43236</v>
          </cell>
          <cell r="G180">
            <v>11141</v>
          </cell>
          <cell r="H180">
            <v>38.595999999999997</v>
          </cell>
        </row>
        <row r="181">
          <cell r="F181">
            <v>43237</v>
          </cell>
          <cell r="G181">
            <v>11025</v>
          </cell>
          <cell r="H181">
            <v>38.999400000000001</v>
          </cell>
        </row>
        <row r="182">
          <cell r="F182">
            <v>43238</v>
          </cell>
          <cell r="G182">
            <v>11066</v>
          </cell>
          <cell r="H182">
            <v>38.8553</v>
          </cell>
        </row>
        <row r="183">
          <cell r="F183">
            <v>43242</v>
          </cell>
          <cell r="G183">
            <v>11110</v>
          </cell>
          <cell r="H183">
            <v>38.702599999999997</v>
          </cell>
        </row>
        <row r="184">
          <cell r="F184">
            <v>43243</v>
          </cell>
          <cell r="G184">
            <v>11296</v>
          </cell>
          <cell r="H184">
            <v>38.064399999999999</v>
          </cell>
        </row>
        <row r="185">
          <cell r="F185">
            <v>43244</v>
          </cell>
          <cell r="G185">
            <v>11321</v>
          </cell>
          <cell r="H185">
            <v>37.978999999999999</v>
          </cell>
        </row>
        <row r="186">
          <cell r="F186">
            <v>43245</v>
          </cell>
          <cell r="G186">
            <v>11208</v>
          </cell>
          <cell r="H186">
            <v>38.362900000000003</v>
          </cell>
        </row>
        <row r="187">
          <cell r="F187">
            <v>43248</v>
          </cell>
          <cell r="G187">
            <v>11245</v>
          </cell>
          <cell r="H187">
            <v>38.24</v>
          </cell>
        </row>
        <row r="188">
          <cell r="F188">
            <v>43249</v>
          </cell>
          <cell r="G188">
            <v>11286</v>
          </cell>
          <cell r="H188">
            <v>38.093499999999999</v>
          </cell>
        </row>
        <row r="189">
          <cell r="F189">
            <v>43250</v>
          </cell>
          <cell r="G189">
            <v>11280</v>
          </cell>
          <cell r="H189">
            <v>38.117199999999997</v>
          </cell>
        </row>
        <row r="190">
          <cell r="F190">
            <v>43251</v>
          </cell>
          <cell r="G190">
            <v>11256</v>
          </cell>
          <cell r="H190">
            <v>38.200499999999998</v>
          </cell>
        </row>
        <row r="191">
          <cell r="F191">
            <v>43252</v>
          </cell>
          <cell r="G191">
            <v>11040</v>
          </cell>
          <cell r="H191">
            <v>38.946899999999999</v>
          </cell>
        </row>
        <row r="192">
          <cell r="F192">
            <v>43255</v>
          </cell>
          <cell r="G192">
            <v>11071</v>
          </cell>
          <cell r="H192">
            <v>38.838200000000001</v>
          </cell>
        </row>
        <row r="193">
          <cell r="F193">
            <v>43256</v>
          </cell>
          <cell r="G193">
            <v>10998</v>
          </cell>
          <cell r="H193">
            <v>39.095300000000002</v>
          </cell>
        </row>
        <row r="194">
          <cell r="F194">
            <v>43257</v>
          </cell>
          <cell r="G194">
            <v>10879</v>
          </cell>
          <cell r="H194">
            <v>39.524700000000003</v>
          </cell>
        </row>
        <row r="195">
          <cell r="F195">
            <v>43258</v>
          </cell>
          <cell r="G195">
            <v>10411</v>
          </cell>
          <cell r="H195">
            <v>41.295200000000001</v>
          </cell>
        </row>
        <row r="196">
          <cell r="F196">
            <v>43259</v>
          </cell>
          <cell r="G196">
            <v>10465</v>
          </cell>
          <cell r="H196">
            <v>41.089100000000002</v>
          </cell>
        </row>
        <row r="197">
          <cell r="F197">
            <v>43262</v>
          </cell>
          <cell r="G197">
            <v>9992</v>
          </cell>
          <cell r="H197">
            <v>43.0336</v>
          </cell>
        </row>
        <row r="198">
          <cell r="F198">
            <v>43263</v>
          </cell>
          <cell r="G198">
            <v>9900</v>
          </cell>
          <cell r="H198">
            <v>43.4131</v>
          </cell>
        </row>
        <row r="199">
          <cell r="F199">
            <v>43264</v>
          </cell>
          <cell r="G199">
            <v>9600</v>
          </cell>
          <cell r="H199">
            <v>44.824100000000001</v>
          </cell>
        </row>
        <row r="200">
          <cell r="F200">
            <v>43265</v>
          </cell>
          <cell r="G200">
            <v>9481</v>
          </cell>
          <cell r="H200">
            <v>45.349499999999999</v>
          </cell>
        </row>
        <row r="201">
          <cell r="F201">
            <v>43266</v>
          </cell>
          <cell r="G201">
            <v>9400</v>
          </cell>
          <cell r="H201">
            <v>45.754899999999999</v>
          </cell>
        </row>
        <row r="202">
          <cell r="F202">
            <v>43269</v>
          </cell>
          <cell r="G202">
            <v>9559</v>
          </cell>
          <cell r="H202">
            <v>44.9831</v>
          </cell>
        </row>
        <row r="203">
          <cell r="F203">
            <v>43270</v>
          </cell>
          <cell r="G203">
            <v>9466</v>
          </cell>
          <cell r="H203">
            <v>45.4251</v>
          </cell>
        </row>
        <row r="204">
          <cell r="F204">
            <v>43271</v>
          </cell>
          <cell r="G204">
            <v>9482</v>
          </cell>
          <cell r="H204">
            <v>45.345300000000002</v>
          </cell>
        </row>
        <row r="205">
          <cell r="F205">
            <v>43272</v>
          </cell>
          <cell r="G205">
            <v>9500</v>
          </cell>
          <cell r="H205">
            <v>45.131100000000004</v>
          </cell>
        </row>
        <row r="206">
          <cell r="F206">
            <v>43273</v>
          </cell>
          <cell r="G206">
            <v>9450</v>
          </cell>
          <cell r="H206">
            <v>45.494999999999997</v>
          </cell>
        </row>
        <row r="207">
          <cell r="F207">
            <v>43276</v>
          </cell>
          <cell r="G207">
            <v>9558</v>
          </cell>
          <cell r="H207">
            <v>44.987299999999998</v>
          </cell>
        </row>
        <row r="208">
          <cell r="F208">
            <v>43277</v>
          </cell>
          <cell r="G208">
            <v>9610</v>
          </cell>
          <cell r="H208">
            <v>44.7408</v>
          </cell>
        </row>
        <row r="209">
          <cell r="F209">
            <v>43278</v>
          </cell>
          <cell r="G209">
            <v>9673</v>
          </cell>
          <cell r="H209">
            <v>44.433100000000003</v>
          </cell>
        </row>
        <row r="210">
          <cell r="F210">
            <v>43279</v>
          </cell>
          <cell r="G210">
            <v>9750</v>
          </cell>
          <cell r="H210">
            <v>44.094999999999999</v>
          </cell>
        </row>
        <row r="211">
          <cell r="F211">
            <v>43280</v>
          </cell>
          <cell r="G211">
            <v>9752</v>
          </cell>
          <cell r="H211">
            <v>44.090899999999998</v>
          </cell>
        </row>
        <row r="212">
          <cell r="F212">
            <v>43283</v>
          </cell>
          <cell r="G212">
            <v>9950</v>
          </cell>
          <cell r="H212">
            <v>43.225700000000003</v>
          </cell>
        </row>
        <row r="213">
          <cell r="F213">
            <v>43284</v>
          </cell>
          <cell r="G213">
            <v>9870</v>
          </cell>
          <cell r="H213">
            <v>43.566400000000002</v>
          </cell>
        </row>
        <row r="214">
          <cell r="F214">
            <v>43285</v>
          </cell>
          <cell r="G214">
            <v>9934</v>
          </cell>
          <cell r="H214">
            <v>43.284999999999997</v>
          </cell>
        </row>
        <row r="215">
          <cell r="F215">
            <v>43286</v>
          </cell>
          <cell r="G215">
            <v>9956</v>
          </cell>
          <cell r="H215">
            <v>43.186999999999998</v>
          </cell>
        </row>
        <row r="216">
          <cell r="F216">
            <v>43287</v>
          </cell>
          <cell r="G216">
            <v>9908</v>
          </cell>
          <cell r="H216">
            <v>43.395699999999998</v>
          </cell>
        </row>
        <row r="217">
          <cell r="F217">
            <v>43290</v>
          </cell>
          <cell r="G217">
            <v>9824</v>
          </cell>
          <cell r="H217">
            <v>43.7714</v>
          </cell>
        </row>
        <row r="218">
          <cell r="F218">
            <v>43291</v>
          </cell>
          <cell r="G218">
            <v>9848</v>
          </cell>
          <cell r="H218">
            <v>43.6648</v>
          </cell>
        </row>
        <row r="219">
          <cell r="F219">
            <v>43292</v>
          </cell>
          <cell r="G219">
            <v>9953</v>
          </cell>
          <cell r="H219">
            <v>43.200699999999998</v>
          </cell>
        </row>
        <row r="220">
          <cell r="F220">
            <v>43293</v>
          </cell>
          <cell r="G220">
            <v>9947</v>
          </cell>
          <cell r="H220">
            <v>43.229100000000003</v>
          </cell>
        </row>
        <row r="221">
          <cell r="F221">
            <v>43294</v>
          </cell>
          <cell r="G221">
            <v>8200</v>
          </cell>
          <cell r="H221">
            <v>43.232300000000002</v>
          </cell>
        </row>
        <row r="222">
          <cell r="F222">
            <v>43297</v>
          </cell>
          <cell r="G222">
            <v>9980</v>
          </cell>
          <cell r="H222">
            <v>43.185200000000002</v>
          </cell>
        </row>
        <row r="223">
          <cell r="F223">
            <v>43298</v>
          </cell>
          <cell r="G223">
            <v>10017</v>
          </cell>
          <cell r="H223">
            <v>43.022799999999997</v>
          </cell>
        </row>
        <row r="224">
          <cell r="F224">
            <v>43299</v>
          </cell>
          <cell r="G224">
            <v>10038</v>
          </cell>
          <cell r="H224">
            <v>42.934800000000003</v>
          </cell>
        </row>
        <row r="225">
          <cell r="F225">
            <v>43300</v>
          </cell>
          <cell r="G225">
            <v>10092</v>
          </cell>
          <cell r="H225">
            <v>42.705100000000002</v>
          </cell>
        </row>
        <row r="226">
          <cell r="F226">
            <v>43301</v>
          </cell>
          <cell r="G226">
            <v>10098</v>
          </cell>
          <cell r="H226">
            <v>42.679000000000002</v>
          </cell>
        </row>
        <row r="227">
          <cell r="F227">
            <v>43304</v>
          </cell>
          <cell r="G227">
            <v>10152</v>
          </cell>
          <cell r="H227">
            <v>42.454000000000001</v>
          </cell>
        </row>
        <row r="228">
          <cell r="F228">
            <v>43305</v>
          </cell>
          <cell r="G228">
            <v>10060</v>
          </cell>
          <cell r="H228">
            <v>42.841099999999997</v>
          </cell>
        </row>
        <row r="229">
          <cell r="F229">
            <v>43306</v>
          </cell>
          <cell r="G229">
            <v>10065</v>
          </cell>
          <cell r="H229">
            <v>42.82</v>
          </cell>
        </row>
        <row r="230">
          <cell r="F230">
            <v>43307</v>
          </cell>
          <cell r="G230">
            <v>9952</v>
          </cell>
          <cell r="H230">
            <v>43.306800000000003</v>
          </cell>
        </row>
        <row r="231">
          <cell r="F231">
            <v>43308</v>
          </cell>
          <cell r="G231">
            <v>9883</v>
          </cell>
          <cell r="H231">
            <v>43.61</v>
          </cell>
        </row>
        <row r="232">
          <cell r="F232">
            <v>43311</v>
          </cell>
          <cell r="G232">
            <v>9780</v>
          </cell>
          <cell r="H232">
            <v>44.067700000000002</v>
          </cell>
        </row>
        <row r="233">
          <cell r="F233">
            <v>43312</v>
          </cell>
          <cell r="G233">
            <v>9655</v>
          </cell>
          <cell r="H233">
            <v>44.628700000000002</v>
          </cell>
        </row>
        <row r="234">
          <cell r="F234">
            <v>43313</v>
          </cell>
          <cell r="G234">
            <v>9854</v>
          </cell>
          <cell r="H234">
            <v>43.639299999999999</v>
          </cell>
        </row>
        <row r="235">
          <cell r="F235">
            <v>43314</v>
          </cell>
          <cell r="G235">
            <v>9861</v>
          </cell>
          <cell r="H235">
            <v>43.604799999999997</v>
          </cell>
        </row>
        <row r="236">
          <cell r="F236">
            <v>43315</v>
          </cell>
          <cell r="G236">
            <v>9930</v>
          </cell>
          <cell r="H236">
            <v>43.383000000000003</v>
          </cell>
        </row>
        <row r="237">
          <cell r="F237">
            <v>43318</v>
          </cell>
          <cell r="G237">
            <v>9887</v>
          </cell>
          <cell r="H237">
            <v>43.591999999999999</v>
          </cell>
        </row>
        <row r="238">
          <cell r="F238">
            <v>43319</v>
          </cell>
          <cell r="G238">
            <v>9684</v>
          </cell>
          <cell r="H238">
            <v>44.502699999999997</v>
          </cell>
        </row>
        <row r="239">
          <cell r="F239">
            <v>43320</v>
          </cell>
          <cell r="G239">
            <v>9795</v>
          </cell>
          <cell r="H239">
            <v>43.999099999999999</v>
          </cell>
        </row>
        <row r="240">
          <cell r="F240">
            <v>43321</v>
          </cell>
          <cell r="G240">
            <v>9939</v>
          </cell>
          <cell r="H240">
            <v>43.361800000000002</v>
          </cell>
        </row>
        <row r="241">
          <cell r="F241">
            <v>43322</v>
          </cell>
          <cell r="G241">
            <v>10061</v>
          </cell>
          <cell r="H241">
            <v>42.837899999999998</v>
          </cell>
        </row>
        <row r="242">
          <cell r="F242">
            <v>43325</v>
          </cell>
          <cell r="G242">
            <v>10224</v>
          </cell>
          <cell r="H242">
            <v>42.1539</v>
          </cell>
        </row>
        <row r="243">
          <cell r="F243">
            <v>43326</v>
          </cell>
          <cell r="G243">
            <v>10343</v>
          </cell>
          <cell r="H243">
            <v>41.678800000000003</v>
          </cell>
        </row>
        <row r="244">
          <cell r="F244">
            <v>43327</v>
          </cell>
          <cell r="G244">
            <v>10423</v>
          </cell>
          <cell r="H244">
            <v>41.348999999999997</v>
          </cell>
        </row>
        <row r="245">
          <cell r="F245">
            <v>43328</v>
          </cell>
          <cell r="G245">
            <v>10522</v>
          </cell>
          <cell r="H245">
            <v>40.9604</v>
          </cell>
        </row>
        <row r="246">
          <cell r="F246">
            <v>43329</v>
          </cell>
          <cell r="G246">
            <v>10734</v>
          </cell>
          <cell r="H246">
            <v>40.151299999999999</v>
          </cell>
        </row>
        <row r="247">
          <cell r="F247">
            <v>43332</v>
          </cell>
          <cell r="G247">
            <v>10722</v>
          </cell>
          <cell r="H247">
            <v>40.195500000000003</v>
          </cell>
        </row>
        <row r="248">
          <cell r="F248">
            <v>43333</v>
          </cell>
          <cell r="G248">
            <v>10706</v>
          </cell>
          <cell r="H248">
            <v>40.257199999999997</v>
          </cell>
        </row>
        <row r="249">
          <cell r="F249">
            <v>43334</v>
          </cell>
          <cell r="G249">
            <v>10495</v>
          </cell>
          <cell r="H249">
            <v>41.066400000000002</v>
          </cell>
        </row>
        <row r="250">
          <cell r="F250">
            <v>43335</v>
          </cell>
          <cell r="G250">
            <v>10393</v>
          </cell>
          <cell r="H250">
            <v>41.470500000000001</v>
          </cell>
        </row>
        <row r="251">
          <cell r="F251">
            <v>43336</v>
          </cell>
          <cell r="G251">
            <v>10310</v>
          </cell>
          <cell r="H251">
            <v>41.807499999999997</v>
          </cell>
        </row>
        <row r="252">
          <cell r="F252">
            <v>43339</v>
          </cell>
          <cell r="G252">
            <v>10259</v>
          </cell>
          <cell r="H252">
            <v>41.913200000000003</v>
          </cell>
        </row>
        <row r="253">
          <cell r="F253">
            <v>43340</v>
          </cell>
          <cell r="G253">
            <v>10332</v>
          </cell>
          <cell r="H253">
            <v>41.712000000000003</v>
          </cell>
        </row>
        <row r="254">
          <cell r="F254">
            <v>43341</v>
          </cell>
          <cell r="G254">
            <v>10326</v>
          </cell>
          <cell r="H254">
            <v>41.735500000000002</v>
          </cell>
        </row>
        <row r="255">
          <cell r="F255">
            <v>43342</v>
          </cell>
          <cell r="G255">
            <v>10358</v>
          </cell>
          <cell r="H255">
            <v>41.61</v>
          </cell>
        </row>
        <row r="256">
          <cell r="F256">
            <v>43343</v>
          </cell>
          <cell r="G256">
            <v>10341</v>
          </cell>
          <cell r="H256">
            <v>41.675899999999999</v>
          </cell>
        </row>
        <row r="257">
          <cell r="F257">
            <v>43346</v>
          </cell>
          <cell r="G257">
            <v>10430</v>
          </cell>
          <cell r="H257">
            <v>41.319299999999998</v>
          </cell>
        </row>
        <row r="258">
          <cell r="F258">
            <v>43347</v>
          </cell>
          <cell r="G258">
            <v>10511</v>
          </cell>
          <cell r="H258">
            <v>41.005099999999999</v>
          </cell>
        </row>
        <row r="259">
          <cell r="F259">
            <v>43348</v>
          </cell>
          <cell r="G259">
            <v>10668</v>
          </cell>
          <cell r="H259">
            <v>40.386899999999997</v>
          </cell>
        </row>
        <row r="260">
          <cell r="F260">
            <v>43349</v>
          </cell>
          <cell r="G260">
            <v>10623</v>
          </cell>
          <cell r="H260">
            <v>40.570500000000003</v>
          </cell>
        </row>
        <row r="261">
          <cell r="F261">
            <v>43350</v>
          </cell>
          <cell r="G261">
            <v>10738</v>
          </cell>
          <cell r="H261">
            <v>40.136600000000001</v>
          </cell>
        </row>
        <row r="262">
          <cell r="F262">
            <v>43353</v>
          </cell>
          <cell r="G262">
            <v>10766</v>
          </cell>
          <cell r="H262">
            <v>40.030999999999999</v>
          </cell>
        </row>
        <row r="263">
          <cell r="F263">
            <v>43354</v>
          </cell>
          <cell r="G263">
            <v>10796</v>
          </cell>
          <cell r="H263">
            <v>39.920699999999997</v>
          </cell>
        </row>
        <row r="264">
          <cell r="F264">
            <v>43355</v>
          </cell>
          <cell r="G264">
            <v>10768</v>
          </cell>
          <cell r="H264">
            <v>40.024999999999999</v>
          </cell>
        </row>
        <row r="265">
          <cell r="F265">
            <v>43356</v>
          </cell>
          <cell r="G265">
            <v>10515</v>
          </cell>
          <cell r="H265">
            <v>40.986199999999997</v>
          </cell>
        </row>
        <row r="266">
          <cell r="F266">
            <v>43357</v>
          </cell>
          <cell r="G266">
            <v>10282</v>
          </cell>
          <cell r="H266">
            <v>41.914400000000001</v>
          </cell>
        </row>
        <row r="267">
          <cell r="F267">
            <v>43360</v>
          </cell>
          <cell r="G267">
            <v>10319</v>
          </cell>
          <cell r="H267">
            <v>41.765500000000003</v>
          </cell>
        </row>
        <row r="268">
          <cell r="F268">
            <v>43361</v>
          </cell>
          <cell r="G268">
            <v>10105</v>
          </cell>
          <cell r="H268">
            <v>42.648200000000003</v>
          </cell>
        </row>
        <row r="269">
          <cell r="F269">
            <v>43362</v>
          </cell>
          <cell r="G269">
            <v>10037</v>
          </cell>
          <cell r="H269">
            <v>42.9377</v>
          </cell>
        </row>
        <row r="270">
          <cell r="F270">
            <v>43363</v>
          </cell>
          <cell r="G270">
            <v>9876</v>
          </cell>
          <cell r="H270">
            <v>43.6402</v>
          </cell>
        </row>
        <row r="271">
          <cell r="F271">
            <v>43364</v>
          </cell>
          <cell r="G271">
            <v>9918</v>
          </cell>
          <cell r="H271">
            <v>43.486699999999999</v>
          </cell>
        </row>
        <row r="272">
          <cell r="F272">
            <v>43367</v>
          </cell>
          <cell r="G272">
            <v>9891</v>
          </cell>
          <cell r="H272">
            <v>43.574100000000001</v>
          </cell>
        </row>
        <row r="273">
          <cell r="F273">
            <v>43368</v>
          </cell>
          <cell r="G273">
            <v>9598</v>
          </cell>
          <cell r="H273">
            <v>44.899799999999999</v>
          </cell>
        </row>
        <row r="274">
          <cell r="F274">
            <v>43369</v>
          </cell>
          <cell r="G274">
            <v>9704</v>
          </cell>
          <cell r="H274">
            <v>44.414299999999997</v>
          </cell>
        </row>
        <row r="275">
          <cell r="F275">
            <v>43370</v>
          </cell>
          <cell r="G275">
            <v>906</v>
          </cell>
          <cell r="H275">
            <v>44.1355</v>
          </cell>
        </row>
        <row r="276">
          <cell r="F276">
            <v>43371</v>
          </cell>
          <cell r="G276">
            <v>919</v>
          </cell>
          <cell r="H276">
            <v>43.508000000000003</v>
          </cell>
        </row>
        <row r="277">
          <cell r="F277">
            <v>43374</v>
          </cell>
          <cell r="G277">
            <v>920</v>
          </cell>
          <cell r="H277">
            <v>43.438299999999998</v>
          </cell>
        </row>
        <row r="278">
          <cell r="F278">
            <v>43375</v>
          </cell>
          <cell r="G278">
            <v>923</v>
          </cell>
          <cell r="H278">
            <v>43.306699999999999</v>
          </cell>
        </row>
        <row r="279">
          <cell r="F279">
            <v>43377</v>
          </cell>
          <cell r="G279">
            <v>935</v>
          </cell>
          <cell r="H279">
            <v>42.748899999999999</v>
          </cell>
        </row>
        <row r="280">
          <cell r="F280">
            <v>43378</v>
          </cell>
          <cell r="G280">
            <v>975</v>
          </cell>
          <cell r="H280">
            <v>40.999000000000002</v>
          </cell>
        </row>
        <row r="281">
          <cell r="F281">
            <v>43381</v>
          </cell>
          <cell r="G281">
            <v>12039</v>
          </cell>
          <cell r="H281">
            <v>39.286999999999999</v>
          </cell>
        </row>
        <row r="282">
          <cell r="F282">
            <v>43382</v>
          </cell>
          <cell r="G282">
            <v>25495</v>
          </cell>
          <cell r="H282">
            <v>38.831099999999999</v>
          </cell>
        </row>
        <row r="283">
          <cell r="F283">
            <v>43383</v>
          </cell>
          <cell r="G283">
            <v>36500</v>
          </cell>
          <cell r="H283">
            <v>38.024099999999997</v>
          </cell>
        </row>
        <row r="284">
          <cell r="F284">
            <v>43384</v>
          </cell>
          <cell r="G284">
            <v>38900</v>
          </cell>
          <cell r="H284">
            <v>36.6646</v>
          </cell>
        </row>
        <row r="285">
          <cell r="F285">
            <v>43385</v>
          </cell>
          <cell r="G285">
            <v>40000</v>
          </cell>
          <cell r="H285">
            <v>36.484900000000003</v>
          </cell>
        </row>
        <row r="286">
          <cell r="F286">
            <v>43388</v>
          </cell>
          <cell r="G286"/>
          <cell r="H286"/>
        </row>
        <row r="287">
          <cell r="F287">
            <v>43389</v>
          </cell>
          <cell r="G287"/>
          <cell r="H287"/>
        </row>
        <row r="288">
          <cell r="F288">
            <v>43390</v>
          </cell>
          <cell r="G288"/>
          <cell r="H288"/>
        </row>
        <row r="289">
          <cell r="F289">
            <v>43391</v>
          </cell>
          <cell r="G289"/>
          <cell r="H289"/>
        </row>
        <row r="290">
          <cell r="F290">
            <v>43392</v>
          </cell>
          <cell r="G290"/>
          <cell r="H290"/>
        </row>
        <row r="291">
          <cell r="F291">
            <v>43395</v>
          </cell>
          <cell r="G291"/>
          <cell r="H291"/>
        </row>
        <row r="292">
          <cell r="F292">
            <v>43396</v>
          </cell>
          <cell r="G292"/>
          <cell r="H292"/>
        </row>
        <row r="293">
          <cell r="F293">
            <v>43397</v>
          </cell>
          <cell r="G293"/>
          <cell r="H293"/>
        </row>
        <row r="294">
          <cell r="F294">
            <v>43398</v>
          </cell>
          <cell r="G294"/>
          <cell r="H294"/>
        </row>
        <row r="295">
          <cell r="F295">
            <v>43399</v>
          </cell>
          <cell r="G295"/>
          <cell r="H295"/>
        </row>
        <row r="296">
          <cell r="F296">
            <v>43402</v>
          </cell>
          <cell r="G296"/>
          <cell r="H296"/>
        </row>
        <row r="297">
          <cell r="F297">
            <v>43403</v>
          </cell>
          <cell r="G297"/>
          <cell r="H297"/>
        </row>
        <row r="298">
          <cell r="F298">
            <v>43404</v>
          </cell>
          <cell r="G298"/>
          <cell r="H298"/>
        </row>
        <row r="299">
          <cell r="F299">
            <v>43405</v>
          </cell>
          <cell r="G299"/>
          <cell r="H299"/>
        </row>
        <row r="300">
          <cell r="F300">
            <v>43406</v>
          </cell>
          <cell r="G300"/>
          <cell r="H300"/>
        </row>
        <row r="301">
          <cell r="F301">
            <v>43409</v>
          </cell>
          <cell r="G301"/>
          <cell r="H301"/>
        </row>
        <row r="302">
          <cell r="F302">
            <v>43410</v>
          </cell>
          <cell r="G302"/>
          <cell r="H302"/>
        </row>
        <row r="303">
          <cell r="F303">
            <v>43411</v>
          </cell>
          <cell r="G303"/>
          <cell r="H303"/>
        </row>
        <row r="304">
          <cell r="F304">
            <v>43412</v>
          </cell>
          <cell r="G304"/>
          <cell r="H304"/>
        </row>
        <row r="305">
          <cell r="F305">
            <v>43413</v>
          </cell>
          <cell r="G305"/>
          <cell r="H305"/>
        </row>
        <row r="306">
          <cell r="F306">
            <v>43416</v>
          </cell>
          <cell r="G306"/>
          <cell r="H306"/>
        </row>
        <row r="307">
          <cell r="F307">
            <v>43417</v>
          </cell>
          <cell r="G307"/>
          <cell r="H307"/>
        </row>
        <row r="308">
          <cell r="F308">
            <v>43418</v>
          </cell>
          <cell r="G308"/>
          <cell r="H308"/>
        </row>
        <row r="309">
          <cell r="F309">
            <v>43419</v>
          </cell>
          <cell r="G309"/>
          <cell r="H309"/>
        </row>
        <row r="310">
          <cell r="F310">
            <v>43420</v>
          </cell>
          <cell r="G310"/>
          <cell r="H310"/>
        </row>
        <row r="311">
          <cell r="F311">
            <v>43423</v>
          </cell>
          <cell r="G311"/>
          <cell r="H311"/>
        </row>
        <row r="312">
          <cell r="F312">
            <v>43424</v>
          </cell>
          <cell r="G312"/>
          <cell r="H312"/>
        </row>
        <row r="313">
          <cell r="F313">
            <v>43425</v>
          </cell>
          <cell r="G313"/>
          <cell r="H313"/>
        </row>
        <row r="314">
          <cell r="F314">
            <v>43426</v>
          </cell>
          <cell r="G314"/>
          <cell r="H314"/>
        </row>
        <row r="315">
          <cell r="F315">
            <v>43427</v>
          </cell>
          <cell r="G315"/>
          <cell r="H315"/>
        </row>
        <row r="316">
          <cell r="F316">
            <v>43430</v>
          </cell>
          <cell r="G316"/>
          <cell r="H316"/>
        </row>
        <row r="317">
          <cell r="F317">
            <v>43431</v>
          </cell>
          <cell r="G317"/>
          <cell r="H317"/>
        </row>
        <row r="318">
          <cell r="F318">
            <v>43432</v>
          </cell>
          <cell r="G318"/>
          <cell r="H318"/>
        </row>
        <row r="319">
          <cell r="F319">
            <v>43433</v>
          </cell>
          <cell r="G319"/>
          <cell r="H319"/>
        </row>
        <row r="320">
          <cell r="F320">
            <v>43434</v>
          </cell>
          <cell r="G320"/>
          <cell r="H320"/>
        </row>
        <row r="321">
          <cell r="F321">
            <v>43437</v>
          </cell>
          <cell r="G321"/>
          <cell r="H321"/>
        </row>
        <row r="322">
          <cell r="F322">
            <v>43438</v>
          </cell>
          <cell r="G322"/>
          <cell r="H322"/>
        </row>
        <row r="323">
          <cell r="F323">
            <v>43439</v>
          </cell>
          <cell r="G323"/>
          <cell r="H323"/>
        </row>
        <row r="324">
          <cell r="F324">
            <v>43440</v>
          </cell>
          <cell r="G324"/>
          <cell r="H324"/>
        </row>
        <row r="325">
          <cell r="F325">
            <v>43441</v>
          </cell>
          <cell r="G325"/>
          <cell r="H325"/>
        </row>
        <row r="326">
          <cell r="F326">
            <v>43444</v>
          </cell>
          <cell r="G326"/>
          <cell r="H326"/>
        </row>
        <row r="327">
          <cell r="F327">
            <v>43445</v>
          </cell>
          <cell r="G327"/>
          <cell r="H327"/>
        </row>
        <row r="328">
          <cell r="F328">
            <v>43446</v>
          </cell>
          <cell r="G328"/>
          <cell r="H328"/>
        </row>
        <row r="329">
          <cell r="F329">
            <v>43447</v>
          </cell>
          <cell r="G329"/>
          <cell r="H329"/>
        </row>
        <row r="330">
          <cell r="F330">
            <v>43448</v>
          </cell>
          <cell r="G330"/>
          <cell r="H330"/>
        </row>
        <row r="331">
          <cell r="F331">
            <v>43451</v>
          </cell>
          <cell r="G331"/>
          <cell r="H331"/>
        </row>
        <row r="332">
          <cell r="F332">
            <v>43452</v>
          </cell>
          <cell r="G332"/>
          <cell r="H332"/>
        </row>
        <row r="333">
          <cell r="F333">
            <v>43453</v>
          </cell>
          <cell r="G333"/>
          <cell r="H333"/>
        </row>
        <row r="334">
          <cell r="F334">
            <v>43454</v>
          </cell>
          <cell r="G334"/>
          <cell r="H334"/>
        </row>
        <row r="335">
          <cell r="F335">
            <v>43455</v>
          </cell>
          <cell r="G335"/>
          <cell r="H335"/>
        </row>
      </sheetData>
      <sheetData sheetId="1">
        <row r="9">
          <cell r="D9" t="str">
            <v>06.09.2017 - 08.09.2017</v>
          </cell>
          <cell r="E9">
            <v>46258</v>
          </cell>
          <cell r="F9">
            <v>34.1154263046392</v>
          </cell>
          <cell r="G9">
            <v>1578111.3900000001</v>
          </cell>
        </row>
        <row r="10">
          <cell r="D10" t="str">
            <v>11.09.2017 - 15.09.2017</v>
          </cell>
          <cell r="E10">
            <v>77736</v>
          </cell>
          <cell r="F10">
            <v>34.525264742204392</v>
          </cell>
          <cell r="G10">
            <v>2683855.9800000004</v>
          </cell>
        </row>
        <row r="11">
          <cell r="D11" t="str">
            <v>18.09.2017 - 22.09.2017</v>
          </cell>
          <cell r="E11">
            <v>82829</v>
          </cell>
          <cell r="F11">
            <v>33.742661748904368</v>
          </cell>
          <cell r="G11">
            <v>2794870.93</v>
          </cell>
        </row>
        <row r="12">
          <cell r="D12" t="str">
            <v>25.09.2017 - 29.09.2017</v>
          </cell>
          <cell r="E12">
            <v>75624</v>
          </cell>
          <cell r="F12">
            <v>34.452687374378499</v>
          </cell>
          <cell r="G12">
            <v>2605450.0299999998</v>
          </cell>
        </row>
        <row r="13">
          <cell r="D13" t="str">
            <v>02.10.2017 - 06.10.2017</v>
          </cell>
          <cell r="E13">
            <v>52391</v>
          </cell>
          <cell r="F13">
            <v>35.118589643259341</v>
          </cell>
          <cell r="G13">
            <v>1839898.03</v>
          </cell>
        </row>
        <row r="14">
          <cell r="D14" t="str">
            <v>09.10.2017 - 13.10.2017</v>
          </cell>
          <cell r="E14">
            <v>76445</v>
          </cell>
          <cell r="F14">
            <v>34.401215383609127</v>
          </cell>
          <cell r="G14">
            <v>2629800.9099999997</v>
          </cell>
        </row>
        <row r="15">
          <cell r="D15" t="str">
            <v>16.10.2017 - 20.10.2017</v>
          </cell>
          <cell r="E15">
            <v>71723</v>
          </cell>
          <cell r="F15">
            <v>34.787766685721458</v>
          </cell>
          <cell r="G15">
            <v>2495082.9900000002</v>
          </cell>
        </row>
        <row r="16">
          <cell r="D16" t="str">
            <v>23.10.2017 - 27.10.2017</v>
          </cell>
          <cell r="E16">
            <v>82761</v>
          </cell>
          <cell r="F16">
            <v>34.183659573953918</v>
          </cell>
          <cell r="G16">
            <v>2829073.85</v>
          </cell>
        </row>
        <row r="17">
          <cell r="D17" t="str">
            <v>30.10.2017 - 03.11.2017</v>
          </cell>
          <cell r="E17">
            <v>53531</v>
          </cell>
          <cell r="F17">
            <v>35.343603893071304</v>
          </cell>
          <cell r="G17">
            <v>1891978.46</v>
          </cell>
        </row>
        <row r="18">
          <cell r="D18" t="str">
            <v>06.11.2017 - 10.11.2017</v>
          </cell>
          <cell r="E18">
            <v>65927</v>
          </cell>
          <cell r="F18">
            <v>35.539115536881702</v>
          </cell>
          <cell r="G18">
            <v>2342987.27</v>
          </cell>
        </row>
        <row r="19">
          <cell r="D19" t="str">
            <v>13.11.2017 - 17.11.2017</v>
          </cell>
          <cell r="E19">
            <v>63736</v>
          </cell>
          <cell r="F19">
            <v>36.7759206727752</v>
          </cell>
          <cell r="G19">
            <v>2343950.08</v>
          </cell>
        </row>
        <row r="20">
          <cell r="D20" t="str">
            <v>20.11.2017 - 24.11.2017</v>
          </cell>
          <cell r="E20">
            <v>60848</v>
          </cell>
          <cell r="F20">
            <v>37.30525210360242</v>
          </cell>
          <cell r="G20">
            <v>2269949.98</v>
          </cell>
        </row>
        <row r="21">
          <cell r="D21" t="str">
            <v>27.11.2017 - 01.12.2017</v>
          </cell>
          <cell r="E21">
            <v>61598</v>
          </cell>
          <cell r="F21">
            <v>36.851603785837199</v>
          </cell>
          <cell r="G21">
            <v>2269985.09</v>
          </cell>
        </row>
        <row r="22">
          <cell r="D22" t="str">
            <v>04.12.2017 - 08.12.2017</v>
          </cell>
          <cell r="E22">
            <v>60393</v>
          </cell>
          <cell r="F22">
            <v>37.585261371350988</v>
          </cell>
          <cell r="G22">
            <v>2269886.6900000004</v>
          </cell>
        </row>
        <row r="23">
          <cell r="D23" t="str">
            <v>11.12.2017 - 15.12.2017</v>
          </cell>
          <cell r="E23">
            <v>59557</v>
          </cell>
          <cell r="F23">
            <v>38.112357573417064</v>
          </cell>
          <cell r="G23">
            <v>2269857.6800000002</v>
          </cell>
        </row>
        <row r="24">
          <cell r="D24" t="str">
            <v>18.12.2017 - 22.12.2017</v>
          </cell>
          <cell r="E24">
            <v>58597</v>
          </cell>
          <cell r="F24">
            <v>38.738045804392719</v>
          </cell>
          <cell r="G24">
            <v>2269933.27</v>
          </cell>
        </row>
        <row r="25">
          <cell r="D25" t="str">
            <v>25.12.2017 - 29.12.2017</v>
          </cell>
          <cell r="E25">
            <v>34348</v>
          </cell>
          <cell r="F25">
            <v>39.650316757889833</v>
          </cell>
          <cell r="G25">
            <v>1361909.08</v>
          </cell>
        </row>
        <row r="26">
          <cell r="D26" t="str">
            <v>01.01.2018 - 05.01.2018</v>
          </cell>
          <cell r="E26">
            <v>45186</v>
          </cell>
          <cell r="F26">
            <v>40.188014207940512</v>
          </cell>
          <cell r="G26">
            <v>1815935.6099999999</v>
          </cell>
        </row>
        <row r="27">
          <cell r="D27" t="str">
            <v>08.01.2018 - 12.01.2018</v>
          </cell>
          <cell r="E27">
            <v>56352</v>
          </cell>
          <cell r="F27">
            <v>40.28039750141965</v>
          </cell>
          <cell r="G27">
            <v>2269880.96</v>
          </cell>
        </row>
        <row r="28">
          <cell r="D28" t="str">
            <v>15.01.2018 - 19.01.2018</v>
          </cell>
          <cell r="E28">
            <v>56783</v>
          </cell>
          <cell r="F28">
            <v>39.974966979553734</v>
          </cell>
          <cell r="G28">
            <v>2269898.5499999998</v>
          </cell>
        </row>
        <row r="29">
          <cell r="D29" t="str">
            <v>22.01.2018 - 26.01.2018</v>
          </cell>
          <cell r="E29">
            <v>56158</v>
          </cell>
          <cell r="F29">
            <v>40.42188361408882</v>
          </cell>
          <cell r="G29">
            <v>2270012.14</v>
          </cell>
        </row>
        <row r="30">
          <cell r="D30" t="str">
            <v>29.01.2018 - 02.02.2018</v>
          </cell>
          <cell r="E30">
            <v>62006</v>
          </cell>
          <cell r="F30">
            <v>38.156094087668933</v>
          </cell>
          <cell r="G30">
            <v>2365906.77</v>
          </cell>
        </row>
        <row r="31">
          <cell r="D31" t="str">
            <v>05.02.2018 - 09.02.2018</v>
          </cell>
          <cell r="E31">
            <v>99903</v>
          </cell>
          <cell r="F31">
            <v>35.043633024033312</v>
          </cell>
          <cell r="G31">
            <v>3500964.07</v>
          </cell>
        </row>
        <row r="32">
          <cell r="D32" t="str">
            <v>12.02.2018 - 16.02.2018</v>
          </cell>
          <cell r="E32">
            <v>89637</v>
          </cell>
          <cell r="F32">
            <v>35.620383993217082</v>
          </cell>
          <cell r="G32">
            <v>3192904.36</v>
          </cell>
        </row>
        <row r="33">
          <cell r="D33" t="str">
            <v>19.02.2018 - 23.02.2018</v>
          </cell>
          <cell r="E33">
            <v>72765</v>
          </cell>
          <cell r="F33">
            <v>36.897800865800868</v>
          </cell>
          <cell r="G33">
            <v>2684868.48</v>
          </cell>
        </row>
        <row r="34">
          <cell r="D34" t="str">
            <v>26.02.2018 - 02.03.2018</v>
          </cell>
          <cell r="E34">
            <v>76147</v>
          </cell>
          <cell r="F34">
            <v>36.573061315613224</v>
          </cell>
          <cell r="G34">
            <v>2784928.9</v>
          </cell>
        </row>
        <row r="35">
          <cell r="D35" t="str">
            <v>05.03.2018 - 09.03.2018</v>
          </cell>
          <cell r="E35">
            <v>84164</v>
          </cell>
          <cell r="F35">
            <v>36.439015968822773</v>
          </cell>
          <cell r="G35">
            <v>3066853.34</v>
          </cell>
        </row>
        <row r="36">
          <cell r="D36" t="str">
            <v>12.03.2018 - 16.03.2018</v>
          </cell>
          <cell r="E36">
            <v>61003</v>
          </cell>
          <cell r="F36">
            <v>37.340170319492486</v>
          </cell>
          <cell r="G36">
            <v>2277862.41</v>
          </cell>
        </row>
        <row r="37">
          <cell r="D37" t="str">
            <v>19.03.2018 - 23.03.2018</v>
          </cell>
          <cell r="E37">
            <v>61203</v>
          </cell>
          <cell r="F37">
            <v>37.23549303138735</v>
          </cell>
          <cell r="G37">
            <v>2278923.88</v>
          </cell>
        </row>
        <row r="38">
          <cell r="D38" t="str">
            <v>26.03.2018 - 30.03.2018</v>
          </cell>
          <cell r="E38">
            <v>46277</v>
          </cell>
          <cell r="F38">
            <v>37.337218920846212</v>
          </cell>
          <cell r="G38">
            <v>1727854.48</v>
          </cell>
        </row>
        <row r="39">
          <cell r="D39" t="str">
            <v>02.04.2018 - 06.04.2018</v>
          </cell>
          <cell r="E39">
            <v>56075</v>
          </cell>
          <cell r="F39">
            <v>37.035577708426217</v>
          </cell>
          <cell r="G39">
            <v>2076770.02</v>
          </cell>
        </row>
        <row r="40">
          <cell r="D40" t="str">
            <v>09.04.2018 - 13.04.2018</v>
          </cell>
          <cell r="E40">
            <v>60443</v>
          </cell>
          <cell r="F40">
            <v>37.592483993183663</v>
          </cell>
          <cell r="G40">
            <v>2272202.5100000002</v>
          </cell>
        </row>
        <row r="41">
          <cell r="D41" t="str">
            <v>16.04.2018 - 20.04.2018</v>
          </cell>
          <cell r="E41">
            <v>56442</v>
          </cell>
          <cell r="F41">
            <v>38.091494454484248</v>
          </cell>
          <cell r="G41">
            <v>2149960.13</v>
          </cell>
        </row>
        <row r="42">
          <cell r="D42" t="str">
            <v>23.04.2018 - 27.04.2018</v>
          </cell>
          <cell r="E42">
            <v>56006</v>
          </cell>
          <cell r="F42">
            <v>38.387104953040748</v>
          </cell>
          <cell r="G42">
            <v>2149908.2000000002</v>
          </cell>
        </row>
        <row r="43">
          <cell r="D43" t="str">
            <v>30.04.2018 - 04.05.2018</v>
          </cell>
          <cell r="E43">
            <v>43297</v>
          </cell>
          <cell r="F43">
            <v>39.72248377485738</v>
          </cell>
          <cell r="G43">
            <v>1719864.38</v>
          </cell>
        </row>
        <row r="44">
          <cell r="D44" t="str">
            <v>07.05.2018 - 11.05.2018</v>
          </cell>
          <cell r="E44">
            <v>33824</v>
          </cell>
          <cell r="F44">
            <v>38.136942112109743</v>
          </cell>
          <cell r="G44">
            <v>1289943.93</v>
          </cell>
        </row>
        <row r="45">
          <cell r="D45" t="str">
            <v>14.05.2018 - 18.05.2018</v>
          </cell>
          <cell r="E45">
            <v>33232</v>
          </cell>
          <cell r="F45">
            <v>38.816176576793453</v>
          </cell>
          <cell r="G45">
            <v>1289939.18</v>
          </cell>
        </row>
        <row r="46">
          <cell r="D46" t="str">
            <v>21.05.2018 - 25.05.2018</v>
          </cell>
          <cell r="E46">
            <v>44935</v>
          </cell>
          <cell r="F46">
            <v>38.275130521864924</v>
          </cell>
          <cell r="G46">
            <v>1719892.9900000002</v>
          </cell>
        </row>
        <row r="47">
          <cell r="D47" t="str">
            <v>28.05.2018 - 01.06.2018</v>
          </cell>
          <cell r="E47">
            <v>56107</v>
          </cell>
          <cell r="F47">
            <v>38.317013385139106</v>
          </cell>
          <cell r="G47">
            <v>2149852.67</v>
          </cell>
        </row>
        <row r="48">
          <cell r="D48" t="str">
            <v>04.06.2018 - 08.06.2018</v>
          </cell>
          <cell r="E48">
            <v>53824</v>
          </cell>
          <cell r="F48">
            <v>39.942382394470869</v>
          </cell>
          <cell r="G48">
            <v>2149858.79</v>
          </cell>
        </row>
        <row r="49">
          <cell r="D49" t="str">
            <v>11.06.2018 - 15.06.2018</v>
          </cell>
          <cell r="E49">
            <v>48373</v>
          </cell>
          <cell r="F49">
            <v>44.449330204866342</v>
          </cell>
          <cell r="G49">
            <v>2150147.4499999997</v>
          </cell>
        </row>
        <row r="50">
          <cell r="D50" t="str">
            <v>18.06.2018 - 22.06.2018</v>
          </cell>
          <cell r="E50">
            <v>47457</v>
          </cell>
          <cell r="F50">
            <v>45.275191857892416</v>
          </cell>
          <cell r="G50">
            <v>2148624.7800000003</v>
          </cell>
        </row>
        <row r="51">
          <cell r="D51" t="str">
            <v>25.06.2018 - 29.06.2018</v>
          </cell>
          <cell r="E51">
            <v>48343</v>
          </cell>
          <cell r="F51">
            <v>44.4666195726372</v>
          </cell>
          <cell r="G51">
            <v>2149649.79</v>
          </cell>
        </row>
        <row r="52">
          <cell r="D52" t="str">
            <v>02.07.2018 - 06.07.2018</v>
          </cell>
          <cell r="E52">
            <v>49618</v>
          </cell>
          <cell r="F52">
            <v>43.331525857551696</v>
          </cell>
          <cell r="G52">
            <v>2150023.65</v>
          </cell>
        </row>
        <row r="53">
          <cell r="D53" t="str">
            <v>09.07.2018 - 13.07.2018</v>
          </cell>
          <cell r="E53">
            <v>47772</v>
          </cell>
          <cell r="F53">
            <v>43.425070543414549</v>
          </cell>
          <cell r="G53">
            <v>2074502.4699999997</v>
          </cell>
        </row>
        <row r="54">
          <cell r="D54" t="str">
            <v>16.07.2018 - 20.07.2018</v>
          </cell>
          <cell r="E54">
            <v>50225</v>
          </cell>
          <cell r="F54">
            <v>42.904522050771533</v>
          </cell>
          <cell r="G54">
            <v>2154879.62</v>
          </cell>
        </row>
        <row r="55">
          <cell r="D55" t="str">
            <v>23.07.2018 - 27.07.2018</v>
          </cell>
          <cell r="E55">
            <v>50112</v>
          </cell>
          <cell r="F55">
            <v>43.002567848020441</v>
          </cell>
          <cell r="G55">
            <v>2154944.6800000002</v>
          </cell>
        </row>
        <row r="56">
          <cell r="D56" t="str">
            <v>30.07.2018 - 03.08.2018</v>
          </cell>
          <cell r="E56">
            <v>49080</v>
          </cell>
          <cell r="F56">
            <v>43.860513243683776</v>
          </cell>
          <cell r="G56">
            <v>2152673.9899999998</v>
          </cell>
        </row>
        <row r="57">
          <cell r="D57" t="str">
            <v>06.08.2018 - 10.08.2018</v>
          </cell>
          <cell r="E57">
            <v>49366</v>
          </cell>
          <cell r="F57">
            <v>43.651389012680788</v>
          </cell>
          <cell r="G57">
            <v>2154894.4699999997</v>
          </cell>
        </row>
        <row r="58">
          <cell r="D58" t="str">
            <v>13.08.2018 - 17.08.2018</v>
          </cell>
          <cell r="E58">
            <v>52246</v>
          </cell>
          <cell r="F58">
            <v>41.247469854151518</v>
          </cell>
          <cell r="G58">
            <v>2155015.31</v>
          </cell>
        </row>
        <row r="59">
          <cell r="D59" t="str">
            <v>20.08.2018 - 24.08.2018</v>
          </cell>
          <cell r="E59">
            <v>52626</v>
          </cell>
          <cell r="F59">
            <v>40.949337589784513</v>
          </cell>
          <cell r="G59">
            <v>2154999.84</v>
          </cell>
        </row>
        <row r="60">
          <cell r="D60" t="str">
            <v>27.08.2018 - 31.08.2018</v>
          </cell>
          <cell r="E60">
            <v>51616</v>
          </cell>
          <cell r="F60">
            <v>41.728989654370736</v>
          </cell>
          <cell r="G60">
            <v>2153883.5299999998</v>
          </cell>
        </row>
        <row r="61">
          <cell r="D61" t="str">
            <v>03.09.2018 - 07.09.2018</v>
          </cell>
          <cell r="E61">
            <v>52970</v>
          </cell>
          <cell r="F61">
            <v>40.67924466679252</v>
          </cell>
          <cell r="G61">
            <v>2154779.59</v>
          </cell>
        </row>
        <row r="62">
          <cell r="D62" t="str">
            <v>10.09.2018 - 14.09.2018</v>
          </cell>
          <cell r="E62">
            <v>53127</v>
          </cell>
          <cell r="F62">
            <v>40.560930976716172</v>
          </cell>
          <cell r="G62">
            <v>2154880.58</v>
          </cell>
        </row>
        <row r="63">
          <cell r="D63" t="str">
            <v>17.09.2018 - 21.09.2018</v>
          </cell>
          <cell r="E63">
            <v>50255</v>
          </cell>
          <cell r="F63">
            <v>42.885198487712664</v>
          </cell>
          <cell r="G63">
            <v>2155195.65</v>
          </cell>
        </row>
        <row r="64">
          <cell r="D64" t="str">
            <v>24.09.2018 - 28.09.2018</v>
          </cell>
          <cell r="E64">
            <v>31018</v>
          </cell>
          <cell r="F64">
            <v>44.261611967244825</v>
          </cell>
          <cell r="G64">
            <v>1372906.68</v>
          </cell>
        </row>
        <row r="65">
          <cell r="D65" t="str">
            <v>01.10.2018 - 05.10.2018</v>
          </cell>
          <cell r="E65">
            <v>3753</v>
          </cell>
          <cell r="F65">
            <v>42.600471622701839</v>
          </cell>
          <cell r="G65">
            <v>159879.57</v>
          </cell>
        </row>
        <row r="66">
          <cell r="D66" t="str">
            <v>08.10.2018 - 12.10.2018</v>
          </cell>
          <cell r="E66">
            <v>152934</v>
          </cell>
          <cell r="F66">
            <v>37.509668680607319</v>
          </cell>
          <cell r="G66">
            <v>5736503.6699999999</v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</row>
        <row r="68"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</row>
        <row r="69"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</row>
        <row r="70"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</row>
        <row r="71"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</row>
        <row r="72"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</row>
        <row r="73"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</row>
        <row r="74"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</row>
        <row r="75"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</row>
        <row r="76"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</row>
        <row r="77">
          <cell r="D77"/>
          <cell r="E77"/>
          <cell r="F77"/>
          <cell r="G77"/>
        </row>
        <row r="78">
          <cell r="D78"/>
          <cell r="E78"/>
          <cell r="F78"/>
          <cell r="G78"/>
        </row>
        <row r="79">
          <cell r="D79"/>
          <cell r="E79"/>
          <cell r="F79"/>
          <cell r="G79"/>
        </row>
        <row r="80">
          <cell r="D80"/>
          <cell r="E80"/>
          <cell r="F80"/>
          <cell r="G80"/>
        </row>
        <row r="81">
          <cell r="D81"/>
          <cell r="E81"/>
          <cell r="F81"/>
          <cell r="G81"/>
        </row>
        <row r="82">
          <cell r="D82"/>
          <cell r="E82"/>
          <cell r="F82"/>
          <cell r="G82"/>
        </row>
        <row r="83">
          <cell r="D83"/>
          <cell r="E83"/>
          <cell r="F83"/>
          <cell r="G83"/>
        </row>
        <row r="84">
          <cell r="D84"/>
          <cell r="E84"/>
          <cell r="F84"/>
          <cell r="G84"/>
        </row>
        <row r="85">
          <cell r="D85"/>
          <cell r="E85"/>
          <cell r="F85"/>
          <cell r="G85"/>
        </row>
        <row r="86">
          <cell r="D86"/>
          <cell r="E86"/>
          <cell r="F86"/>
          <cell r="G86"/>
        </row>
        <row r="87">
          <cell r="D87"/>
          <cell r="E87"/>
          <cell r="F87"/>
          <cell r="G87"/>
        </row>
        <row r="88">
          <cell r="D88"/>
          <cell r="E88"/>
          <cell r="F88"/>
          <cell r="G88"/>
        </row>
        <row r="89">
          <cell r="D89"/>
          <cell r="E89"/>
          <cell r="F89"/>
          <cell r="G89"/>
        </row>
        <row r="90">
          <cell r="D90"/>
          <cell r="E90"/>
          <cell r="F90"/>
          <cell r="G90"/>
        </row>
        <row r="91">
          <cell r="D91"/>
          <cell r="E91"/>
          <cell r="F91"/>
          <cell r="G91"/>
        </row>
        <row r="92">
          <cell r="D92"/>
          <cell r="E92"/>
          <cell r="F92"/>
          <cell r="G92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EF398"/>
  <sheetViews>
    <sheetView tabSelected="1" workbookViewId="0">
      <selection activeCell="B3" sqref="B3"/>
    </sheetView>
  </sheetViews>
  <sheetFormatPr defaultColWidth="17.140625" defaultRowHeight="12.75" x14ac:dyDescent="0.2"/>
  <cols>
    <col min="1" max="1" width="4" style="12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24.28515625" style="8" customWidth="1"/>
    <col min="6" max="14" width="24.28515625" style="12" customWidth="1"/>
    <col min="15" max="15" width="14" style="12" bestFit="1" customWidth="1"/>
    <col min="16" max="17" width="14" style="12" customWidth="1"/>
    <col min="18" max="19" width="9.140625" style="12" customWidth="1"/>
    <col min="20" max="20" width="16.28515625" style="12" customWidth="1"/>
    <col min="21" max="136" width="9.140625" style="12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53"/>
      <c r="C1" s="53"/>
      <c r="D1" s="53"/>
      <c r="E1" s="53"/>
    </row>
    <row r="2" spans="1:136" x14ac:dyDescent="0.2">
      <c r="B2" s="54" t="s">
        <v>29</v>
      </c>
      <c r="C2" s="53"/>
      <c r="D2" s="53"/>
      <c r="E2" s="53"/>
    </row>
    <row r="3" spans="1:136" s="12" customFormat="1" ht="13.5" thickBot="1" x14ac:dyDescent="0.25">
      <c r="B3" s="29" t="s">
        <v>30</v>
      </c>
      <c r="R3" s="12" t="s">
        <v>12</v>
      </c>
      <c r="S3" s="12" t="s">
        <v>21</v>
      </c>
      <c r="T3" s="12" t="s">
        <v>25</v>
      </c>
      <c r="U3" s="12" t="s">
        <v>2</v>
      </c>
      <c r="V3" s="12" t="s">
        <v>0</v>
      </c>
      <c r="W3" s="12" t="s">
        <v>1</v>
      </c>
      <c r="X3" s="12" t="s">
        <v>3</v>
      </c>
      <c r="Y3" s="12" t="s">
        <v>24</v>
      </c>
    </row>
    <row r="4" spans="1:136" s="1" customFormat="1" ht="13.5" thickBot="1" x14ac:dyDescent="0.25">
      <c r="A4" s="11"/>
      <c r="B4" s="55" t="s">
        <v>31</v>
      </c>
      <c r="D4" s="2" t="s">
        <v>21</v>
      </c>
      <c r="E4" s="3">
        <v>44209042</v>
      </c>
      <c r="F4" s="30"/>
      <c r="G4" s="30"/>
      <c r="H4" s="30"/>
      <c r="I4" s="30"/>
      <c r="J4" s="30"/>
      <c r="K4" s="30"/>
      <c r="L4" s="30"/>
      <c r="M4" s="30"/>
      <c r="N4" s="30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</row>
    <row r="5" spans="1:136" s="1" customFormat="1" ht="13.5" thickBot="1" x14ac:dyDescent="0.25">
      <c r="A5" s="11"/>
      <c r="B5" s="56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</row>
    <row r="6" spans="1:136" s="4" customFormat="1" ht="13.5" thickBot="1" x14ac:dyDescent="0.25">
      <c r="A6" s="12"/>
      <c r="B6" s="18" t="s">
        <v>27</v>
      </c>
      <c r="C6" s="48">
        <f>SUM(C10:C167)</f>
        <v>3386962</v>
      </c>
      <c r="D6" s="49">
        <f>ROUND(E6/C6,4)</f>
        <v>38.296799999999998</v>
      </c>
      <c r="E6" s="50">
        <f>SUM(E10:E244)</f>
        <v>129709953.78000005</v>
      </c>
      <c r="F6" s="31"/>
      <c r="G6" s="31"/>
      <c r="H6" s="31"/>
      <c r="I6" s="31"/>
      <c r="J6" s="31"/>
      <c r="K6" s="31"/>
      <c r="L6" s="31"/>
      <c r="M6" s="31"/>
      <c r="N6" s="31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</row>
    <row r="7" spans="1:136" s="4" customFormat="1" ht="13.5" thickBot="1" x14ac:dyDescent="0.25">
      <c r="A7" s="12"/>
      <c r="B7" s="19" t="s">
        <v>2</v>
      </c>
      <c r="C7" s="5">
        <f>C6/E4</f>
        <v>7.6612426932933769E-2</v>
      </c>
      <c r="E7" s="6"/>
      <c r="F7" s="32"/>
      <c r="G7" s="32"/>
      <c r="H7" s="32"/>
      <c r="I7" s="32"/>
      <c r="J7" s="32"/>
      <c r="K7" s="32"/>
      <c r="L7" s="32"/>
      <c r="M7" s="32"/>
      <c r="N7" s="3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</row>
    <row r="8" spans="1:136" s="4" customFormat="1" ht="13.5" thickBot="1" x14ac:dyDescent="0.25">
      <c r="A8" s="12"/>
      <c r="C8" s="7"/>
      <c r="E8" s="6"/>
      <c r="F8" s="32"/>
      <c r="G8" s="32"/>
      <c r="H8" s="32"/>
      <c r="I8" s="32"/>
      <c r="J8" s="32"/>
      <c r="K8" s="32"/>
      <c r="L8" s="32"/>
      <c r="M8" s="32"/>
      <c r="N8" s="3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</row>
    <row r="9" spans="1:136" ht="27.75" customHeight="1" thickBot="1" x14ac:dyDescent="0.25">
      <c r="B9" s="22" t="s">
        <v>0</v>
      </c>
      <c r="C9" s="20" t="s">
        <v>32</v>
      </c>
      <c r="D9" s="20" t="s">
        <v>33</v>
      </c>
      <c r="E9" s="20" t="s">
        <v>34</v>
      </c>
      <c r="F9" s="21" t="s">
        <v>35</v>
      </c>
      <c r="G9" s="33"/>
      <c r="H9" s="33"/>
      <c r="I9" s="33"/>
      <c r="J9" s="33"/>
      <c r="K9" s="33"/>
      <c r="L9" s="33"/>
      <c r="M9" s="33"/>
      <c r="N9" s="33"/>
    </row>
    <row r="10" spans="1:136" s="4" customFormat="1" x14ac:dyDescent="0.2">
      <c r="A10" s="12"/>
      <c r="B10" s="62" t="str">
        <f>IF([1]Wochensummen!D9="","",[1]Wochensummen!D9)</f>
        <v>06.09.2017 - 08.09.2017</v>
      </c>
      <c r="C10" s="63">
        <f>IF([1]Wochensummen!E9="","",[1]Wochensummen!E9)</f>
        <v>46258</v>
      </c>
      <c r="D10" s="64">
        <f>IF([1]Wochensummen!F9="","",[1]Wochensummen!F9)</f>
        <v>34.1154263046392</v>
      </c>
      <c r="E10" s="65">
        <f>IF([1]Wochensummen!G9="","",[1]Wochensummen!G9)</f>
        <v>1578111.3900000001</v>
      </c>
      <c r="F10" s="58"/>
      <c r="G10" s="34"/>
      <c r="H10" s="34"/>
      <c r="I10" s="34"/>
      <c r="J10" s="34"/>
      <c r="K10" s="34"/>
      <c r="L10" s="34"/>
      <c r="M10" s="34"/>
      <c r="N10" s="34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</row>
    <row r="11" spans="1:136" x14ac:dyDescent="0.2">
      <c r="B11" s="62" t="str">
        <f>IF([1]Wochensummen!D10="","",[1]Wochensummen!D10)</f>
        <v>11.09.2017 - 15.09.2017</v>
      </c>
      <c r="C11" s="63">
        <f>IF([1]Wochensummen!E10="","",[1]Wochensummen!E10)</f>
        <v>77736</v>
      </c>
      <c r="D11" s="64">
        <f>IF([1]Wochensummen!F10="","",[1]Wochensummen!F10)</f>
        <v>34.525264742204392</v>
      </c>
      <c r="E11" s="65">
        <f>IF([1]Wochensummen!G10="","",[1]Wochensummen!G10)</f>
        <v>2683855.9800000004</v>
      </c>
      <c r="F11" s="58"/>
      <c r="G11" s="34"/>
      <c r="H11" s="34"/>
      <c r="I11" s="34"/>
      <c r="J11" s="34"/>
      <c r="K11" s="34"/>
      <c r="L11" s="34"/>
      <c r="M11" s="34"/>
      <c r="N11" s="34"/>
    </row>
    <row r="12" spans="1:136" x14ac:dyDescent="0.2">
      <c r="B12" s="62" t="str">
        <f>IF([1]Wochensummen!D11="","",[1]Wochensummen!D11)</f>
        <v>18.09.2017 - 22.09.2017</v>
      </c>
      <c r="C12" s="63">
        <f>IF([1]Wochensummen!E11="","",[1]Wochensummen!E11)</f>
        <v>82829</v>
      </c>
      <c r="D12" s="64">
        <f>IF([1]Wochensummen!F11="","",[1]Wochensummen!F11)</f>
        <v>33.742661748904368</v>
      </c>
      <c r="E12" s="65">
        <f>IF([1]Wochensummen!G11="","",[1]Wochensummen!G11)</f>
        <v>2794870.93</v>
      </c>
      <c r="F12" s="58"/>
      <c r="G12" s="34"/>
      <c r="H12" s="34"/>
      <c r="I12" s="34"/>
      <c r="J12" s="34"/>
      <c r="K12" s="34"/>
      <c r="L12" s="34"/>
      <c r="M12" s="34"/>
      <c r="N12" s="34"/>
    </row>
    <row r="13" spans="1:136" x14ac:dyDescent="0.2">
      <c r="B13" s="62" t="str">
        <f>IF([1]Wochensummen!D12="","",[1]Wochensummen!D12)</f>
        <v>25.09.2017 - 29.09.2017</v>
      </c>
      <c r="C13" s="63">
        <f>IF([1]Wochensummen!E12="","",[1]Wochensummen!E12)</f>
        <v>75624</v>
      </c>
      <c r="D13" s="64">
        <f>IF([1]Wochensummen!F12="","",[1]Wochensummen!F12)</f>
        <v>34.452687374378499</v>
      </c>
      <c r="E13" s="65">
        <f>IF([1]Wochensummen!G12="","",[1]Wochensummen!G12)</f>
        <v>2605450.0299999998</v>
      </c>
      <c r="F13" s="58"/>
      <c r="G13" s="34"/>
      <c r="H13" s="34"/>
      <c r="I13" s="34"/>
      <c r="J13" s="34"/>
      <c r="K13" s="34"/>
      <c r="L13" s="34"/>
      <c r="M13" s="34"/>
      <c r="N13" s="34"/>
    </row>
    <row r="14" spans="1:136" x14ac:dyDescent="0.2">
      <c r="B14" s="62" t="str">
        <f>IF([1]Wochensummen!D13="","",[1]Wochensummen!D13)</f>
        <v>02.10.2017 - 06.10.2017</v>
      </c>
      <c r="C14" s="63">
        <f>IF([1]Wochensummen!E13="","",[1]Wochensummen!E13)</f>
        <v>52391</v>
      </c>
      <c r="D14" s="64">
        <f>IF([1]Wochensummen!F13="","",[1]Wochensummen!F13)</f>
        <v>35.118589643259341</v>
      </c>
      <c r="E14" s="65">
        <f>IF([1]Wochensummen!G13="","",[1]Wochensummen!G13)</f>
        <v>1839898.03</v>
      </c>
      <c r="F14" s="58"/>
      <c r="G14" s="34"/>
      <c r="H14" s="34"/>
      <c r="I14" s="34"/>
      <c r="J14" s="34"/>
      <c r="K14" s="34"/>
      <c r="L14" s="34"/>
      <c r="M14" s="34"/>
      <c r="N14" s="34"/>
    </row>
    <row r="15" spans="1:136" x14ac:dyDescent="0.2">
      <c r="B15" s="62" t="str">
        <f>IF([1]Wochensummen!D14="","",[1]Wochensummen!D14)</f>
        <v>09.10.2017 - 13.10.2017</v>
      </c>
      <c r="C15" s="63">
        <f>IF([1]Wochensummen!E14="","",[1]Wochensummen!E14)</f>
        <v>76445</v>
      </c>
      <c r="D15" s="64">
        <f>IF([1]Wochensummen!F14="","",[1]Wochensummen!F14)</f>
        <v>34.401215383609127</v>
      </c>
      <c r="E15" s="65">
        <f>IF([1]Wochensummen!G14="","",[1]Wochensummen!G14)</f>
        <v>2629800.9099999997</v>
      </c>
      <c r="F15" s="58"/>
      <c r="G15" s="34"/>
      <c r="H15" s="34"/>
      <c r="I15" s="34"/>
      <c r="J15" s="34"/>
      <c r="K15" s="34"/>
      <c r="L15" s="34"/>
      <c r="M15" s="34"/>
      <c r="N15" s="34"/>
    </row>
    <row r="16" spans="1:136" x14ac:dyDescent="0.2">
      <c r="B16" s="62" t="str">
        <f>IF([1]Wochensummen!D15="","",[1]Wochensummen!D15)</f>
        <v>16.10.2017 - 20.10.2017</v>
      </c>
      <c r="C16" s="63">
        <f>IF([1]Wochensummen!E15="","",[1]Wochensummen!E15)</f>
        <v>71723</v>
      </c>
      <c r="D16" s="64">
        <f>IF([1]Wochensummen!F15="","",[1]Wochensummen!F15)</f>
        <v>34.787766685721458</v>
      </c>
      <c r="E16" s="65">
        <f>IF([1]Wochensummen!G15="","",[1]Wochensummen!G15)</f>
        <v>2495082.9900000002</v>
      </c>
      <c r="F16" s="58"/>
      <c r="G16" s="34"/>
      <c r="H16" s="34"/>
      <c r="I16" s="34"/>
      <c r="J16" s="34"/>
      <c r="K16" s="34"/>
      <c r="L16" s="34"/>
      <c r="M16" s="34"/>
      <c r="N16" s="34"/>
    </row>
    <row r="17" spans="2:132" s="8" customFormat="1" x14ac:dyDescent="0.2">
      <c r="B17" s="62" t="str">
        <f>IF([1]Wochensummen!D16="","",[1]Wochensummen!D16)</f>
        <v>23.10.2017 - 27.10.2017</v>
      </c>
      <c r="C17" s="63">
        <f>IF([1]Wochensummen!E16="","",[1]Wochensummen!E16)</f>
        <v>82761</v>
      </c>
      <c r="D17" s="64">
        <f>IF([1]Wochensummen!F16="","",[1]Wochensummen!F16)</f>
        <v>34.183659573953918</v>
      </c>
      <c r="E17" s="65">
        <f>IF([1]Wochensummen!G16="","",[1]Wochensummen!G16)</f>
        <v>2829073.85</v>
      </c>
      <c r="F17" s="58"/>
      <c r="G17" s="34"/>
      <c r="H17" s="34"/>
      <c r="I17" s="34"/>
      <c r="J17" s="34"/>
      <c r="K17" s="34"/>
      <c r="L17" s="34"/>
      <c r="M17" s="34"/>
      <c r="N17" s="34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</row>
    <row r="18" spans="2:132" s="8" customFormat="1" x14ac:dyDescent="0.2">
      <c r="B18" s="62" t="str">
        <f>IF([1]Wochensummen!D17="","",[1]Wochensummen!D17)</f>
        <v>30.10.2017 - 03.11.2017</v>
      </c>
      <c r="C18" s="63">
        <f>IF([1]Wochensummen!E17="","",[1]Wochensummen!E17)</f>
        <v>53531</v>
      </c>
      <c r="D18" s="64">
        <f>IF([1]Wochensummen!F17="","",[1]Wochensummen!F17)</f>
        <v>35.343603893071304</v>
      </c>
      <c r="E18" s="65">
        <f>IF([1]Wochensummen!G17="","",[1]Wochensummen!G17)</f>
        <v>1891978.46</v>
      </c>
      <c r="F18" s="58"/>
      <c r="G18" s="34"/>
      <c r="H18" s="34"/>
      <c r="I18" s="34"/>
      <c r="J18" s="34"/>
      <c r="K18" s="34"/>
      <c r="L18" s="34"/>
      <c r="M18" s="34"/>
      <c r="N18" s="34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</row>
    <row r="19" spans="2:132" s="8" customFormat="1" x14ac:dyDescent="0.2">
      <c r="B19" s="62" t="str">
        <f>IF([1]Wochensummen!D18="","",[1]Wochensummen!D18)</f>
        <v>06.11.2017 - 10.11.2017</v>
      </c>
      <c r="C19" s="63">
        <f>IF([1]Wochensummen!E18="","",[1]Wochensummen!E18)</f>
        <v>65927</v>
      </c>
      <c r="D19" s="64">
        <f>IF([1]Wochensummen!F18="","",[1]Wochensummen!F18)</f>
        <v>35.539115536881702</v>
      </c>
      <c r="E19" s="65">
        <f>IF([1]Wochensummen!G18="","",[1]Wochensummen!G18)</f>
        <v>2342987.27</v>
      </c>
      <c r="F19" s="58"/>
      <c r="G19" s="34"/>
      <c r="H19" s="34"/>
      <c r="I19" s="34"/>
      <c r="J19" s="34"/>
      <c r="K19" s="34"/>
      <c r="L19" s="34"/>
      <c r="M19" s="34"/>
      <c r="N19" s="34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</row>
    <row r="20" spans="2:132" s="8" customFormat="1" x14ac:dyDescent="0.2">
      <c r="B20" s="62" t="str">
        <f>IF([1]Wochensummen!D19="","",[1]Wochensummen!D19)</f>
        <v>13.11.2017 - 17.11.2017</v>
      </c>
      <c r="C20" s="63">
        <f>IF([1]Wochensummen!E19="","",[1]Wochensummen!E19)</f>
        <v>63736</v>
      </c>
      <c r="D20" s="64">
        <f>IF([1]Wochensummen!F19="","",[1]Wochensummen!F19)</f>
        <v>36.7759206727752</v>
      </c>
      <c r="E20" s="65">
        <f>IF([1]Wochensummen!G19="","",[1]Wochensummen!G19)</f>
        <v>2343950.08</v>
      </c>
      <c r="F20" s="58"/>
      <c r="G20" s="34"/>
      <c r="H20" s="34"/>
      <c r="I20" s="34"/>
      <c r="J20" s="34"/>
      <c r="K20" s="34"/>
      <c r="L20" s="34"/>
      <c r="M20" s="34"/>
      <c r="N20" s="34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</row>
    <row r="21" spans="2:132" s="8" customFormat="1" x14ac:dyDescent="0.2">
      <c r="B21" s="62" t="str">
        <f>IF([1]Wochensummen!D20="","",[1]Wochensummen!D20)</f>
        <v>20.11.2017 - 24.11.2017</v>
      </c>
      <c r="C21" s="63">
        <f>IF([1]Wochensummen!E20="","",[1]Wochensummen!E20)</f>
        <v>60848</v>
      </c>
      <c r="D21" s="64">
        <f>IF([1]Wochensummen!F20="","",[1]Wochensummen!F20)</f>
        <v>37.30525210360242</v>
      </c>
      <c r="E21" s="65">
        <f>IF([1]Wochensummen!G20="","",[1]Wochensummen!G20)</f>
        <v>2269949.98</v>
      </c>
      <c r="F21" s="58"/>
      <c r="G21" s="34"/>
      <c r="H21" s="34"/>
      <c r="I21" s="34"/>
      <c r="J21" s="34"/>
      <c r="K21" s="34"/>
      <c r="L21" s="34"/>
      <c r="M21" s="34"/>
      <c r="N21" s="34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</row>
    <row r="22" spans="2:132" s="8" customFormat="1" x14ac:dyDescent="0.2">
      <c r="B22" s="62" t="str">
        <f>IF([1]Wochensummen!D21="","",[1]Wochensummen!D21)</f>
        <v>27.11.2017 - 01.12.2017</v>
      </c>
      <c r="C22" s="63">
        <f>IF([1]Wochensummen!E21="","",[1]Wochensummen!E21)</f>
        <v>61598</v>
      </c>
      <c r="D22" s="64">
        <f>IF([1]Wochensummen!F21="","",[1]Wochensummen!F21)</f>
        <v>36.851603785837199</v>
      </c>
      <c r="E22" s="65">
        <f>IF([1]Wochensummen!G21="","",[1]Wochensummen!G21)</f>
        <v>2269985.09</v>
      </c>
      <c r="F22" s="58"/>
      <c r="G22" s="34"/>
      <c r="H22" s="34"/>
      <c r="I22" s="34"/>
      <c r="J22" s="34"/>
      <c r="K22" s="34"/>
      <c r="L22" s="34"/>
      <c r="M22" s="34"/>
      <c r="N22" s="34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</row>
    <row r="23" spans="2:132" s="8" customFormat="1" x14ac:dyDescent="0.2">
      <c r="B23" s="62" t="str">
        <f>IF([1]Wochensummen!D22="","",[1]Wochensummen!D22)</f>
        <v>04.12.2017 - 08.12.2017</v>
      </c>
      <c r="C23" s="63">
        <f>IF([1]Wochensummen!E22="","",[1]Wochensummen!E22)</f>
        <v>60393</v>
      </c>
      <c r="D23" s="64">
        <f>IF([1]Wochensummen!F22="","",[1]Wochensummen!F22)</f>
        <v>37.585261371350988</v>
      </c>
      <c r="E23" s="65">
        <f>IF([1]Wochensummen!G22="","",[1]Wochensummen!G22)</f>
        <v>2269886.6900000004</v>
      </c>
      <c r="F23" s="58"/>
      <c r="G23" s="34"/>
      <c r="H23" s="34"/>
      <c r="I23" s="34"/>
      <c r="J23" s="34"/>
      <c r="K23" s="34"/>
      <c r="L23" s="34"/>
      <c r="M23" s="34"/>
      <c r="N23" s="34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</row>
    <row r="24" spans="2:132" s="8" customFormat="1" x14ac:dyDescent="0.2">
      <c r="B24" s="62" t="str">
        <f>IF([1]Wochensummen!D23="","",[1]Wochensummen!D23)</f>
        <v>11.12.2017 - 15.12.2017</v>
      </c>
      <c r="C24" s="63">
        <f>IF([1]Wochensummen!E23="","",[1]Wochensummen!E23)</f>
        <v>59557</v>
      </c>
      <c r="D24" s="64">
        <f>IF([1]Wochensummen!F23="","",[1]Wochensummen!F23)</f>
        <v>38.112357573417064</v>
      </c>
      <c r="E24" s="65">
        <f>IF([1]Wochensummen!G23="","",[1]Wochensummen!G23)</f>
        <v>2269857.6800000002</v>
      </c>
      <c r="F24" s="58"/>
      <c r="G24" s="34"/>
      <c r="H24" s="34"/>
      <c r="I24" s="34"/>
      <c r="J24" s="34"/>
      <c r="K24" s="34"/>
      <c r="L24" s="34"/>
      <c r="M24" s="34"/>
      <c r="N24" s="34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</row>
    <row r="25" spans="2:132" s="8" customFormat="1" x14ac:dyDescent="0.2">
      <c r="B25" s="62" t="str">
        <f>IF([1]Wochensummen!D24="","",[1]Wochensummen!D24)</f>
        <v>18.12.2017 - 22.12.2017</v>
      </c>
      <c r="C25" s="63">
        <f>IF([1]Wochensummen!E24="","",[1]Wochensummen!E24)</f>
        <v>58597</v>
      </c>
      <c r="D25" s="64">
        <f>IF([1]Wochensummen!F24="","",[1]Wochensummen!F24)</f>
        <v>38.738045804392719</v>
      </c>
      <c r="E25" s="65">
        <f>IF([1]Wochensummen!G24="","",[1]Wochensummen!G24)</f>
        <v>2269933.27</v>
      </c>
      <c r="F25" s="58"/>
      <c r="G25" s="34"/>
      <c r="H25" s="34"/>
      <c r="I25" s="34"/>
      <c r="J25" s="34"/>
      <c r="K25" s="34"/>
      <c r="L25" s="34"/>
      <c r="M25" s="34"/>
      <c r="N25" s="34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</row>
    <row r="26" spans="2:132" s="8" customFormat="1" x14ac:dyDescent="0.2">
      <c r="B26" s="62" t="str">
        <f>IF([1]Wochensummen!D25="","",[1]Wochensummen!D25)</f>
        <v>25.12.2017 - 29.12.2017</v>
      </c>
      <c r="C26" s="63">
        <f>IF([1]Wochensummen!E25="","",[1]Wochensummen!E25)</f>
        <v>34348</v>
      </c>
      <c r="D26" s="64">
        <f>IF([1]Wochensummen!F25="","",[1]Wochensummen!F25)</f>
        <v>39.650316757889833</v>
      </c>
      <c r="E26" s="65">
        <f>IF([1]Wochensummen!G25="","",[1]Wochensummen!G25)</f>
        <v>1361909.08</v>
      </c>
      <c r="F26" s="58"/>
      <c r="G26" s="34"/>
      <c r="H26" s="34"/>
      <c r="I26" s="34"/>
      <c r="J26" s="34"/>
      <c r="K26" s="34"/>
      <c r="L26" s="34"/>
      <c r="M26" s="34"/>
      <c r="N26" s="34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</row>
    <row r="27" spans="2:132" s="8" customFormat="1" x14ac:dyDescent="0.2">
      <c r="B27" s="62" t="str">
        <f>IF([1]Wochensummen!D26="","",[1]Wochensummen!D26)</f>
        <v>01.01.2018 - 05.01.2018</v>
      </c>
      <c r="C27" s="63">
        <f>IF([1]Wochensummen!E26="","",[1]Wochensummen!E26)</f>
        <v>45186</v>
      </c>
      <c r="D27" s="64">
        <f>IF([1]Wochensummen!F26="","",[1]Wochensummen!F26)</f>
        <v>40.188014207940512</v>
      </c>
      <c r="E27" s="65">
        <f>IF([1]Wochensummen!G26="","",[1]Wochensummen!G26)</f>
        <v>1815935.6099999999</v>
      </c>
      <c r="F27" s="58"/>
      <c r="G27" s="34"/>
      <c r="H27" s="34"/>
      <c r="I27" s="34"/>
      <c r="J27" s="34"/>
      <c r="K27" s="34"/>
      <c r="L27" s="34"/>
      <c r="M27" s="34"/>
      <c r="N27" s="34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</row>
    <row r="28" spans="2:132" s="8" customFormat="1" x14ac:dyDescent="0.2">
      <c r="B28" s="62" t="str">
        <f>IF([1]Wochensummen!D27="","",[1]Wochensummen!D27)</f>
        <v>08.01.2018 - 12.01.2018</v>
      </c>
      <c r="C28" s="63">
        <f>IF([1]Wochensummen!E27="","",[1]Wochensummen!E27)</f>
        <v>56352</v>
      </c>
      <c r="D28" s="64">
        <f>IF([1]Wochensummen!F27="","",[1]Wochensummen!F27)</f>
        <v>40.28039750141965</v>
      </c>
      <c r="E28" s="65">
        <f>IF([1]Wochensummen!G27="","",[1]Wochensummen!G27)</f>
        <v>2269880.96</v>
      </c>
      <c r="F28" s="58"/>
      <c r="G28" s="34"/>
      <c r="H28" s="34"/>
      <c r="I28" s="34"/>
      <c r="J28" s="34"/>
      <c r="K28" s="34"/>
      <c r="L28" s="34"/>
      <c r="M28" s="34"/>
      <c r="N28" s="34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</row>
    <row r="29" spans="2:132" s="8" customFormat="1" x14ac:dyDescent="0.2">
      <c r="B29" s="62" t="str">
        <f>IF([1]Wochensummen!D28="","",[1]Wochensummen!D28)</f>
        <v>15.01.2018 - 19.01.2018</v>
      </c>
      <c r="C29" s="63">
        <f>IF([1]Wochensummen!E28="","",[1]Wochensummen!E28)</f>
        <v>56783</v>
      </c>
      <c r="D29" s="64">
        <f>IF([1]Wochensummen!F28="","",[1]Wochensummen!F28)</f>
        <v>39.974966979553734</v>
      </c>
      <c r="E29" s="65">
        <f>IF([1]Wochensummen!G28="","",[1]Wochensummen!G28)</f>
        <v>2269898.5499999998</v>
      </c>
      <c r="F29" s="58"/>
      <c r="G29" s="34"/>
      <c r="H29" s="34"/>
      <c r="I29" s="34"/>
      <c r="J29" s="34"/>
      <c r="K29" s="34"/>
      <c r="L29" s="34"/>
      <c r="M29" s="34"/>
      <c r="N29" s="34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</row>
    <row r="30" spans="2:132" s="8" customFormat="1" x14ac:dyDescent="0.2">
      <c r="B30" s="62" t="str">
        <f>IF([1]Wochensummen!D29="","",[1]Wochensummen!D29)</f>
        <v>22.01.2018 - 26.01.2018</v>
      </c>
      <c r="C30" s="63">
        <f>IF([1]Wochensummen!E29="","",[1]Wochensummen!E29)</f>
        <v>56158</v>
      </c>
      <c r="D30" s="64">
        <f>IF([1]Wochensummen!F29="","",[1]Wochensummen!F29)</f>
        <v>40.42188361408882</v>
      </c>
      <c r="E30" s="65">
        <f>IF([1]Wochensummen!G29="","",[1]Wochensummen!G29)</f>
        <v>2270012.14</v>
      </c>
      <c r="F30" s="58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</row>
    <row r="31" spans="2:132" s="8" customFormat="1" x14ac:dyDescent="0.2">
      <c r="B31" s="62" t="str">
        <f>IF([1]Wochensummen!D30="","",[1]Wochensummen!D30)</f>
        <v>29.01.2018 - 02.02.2018</v>
      </c>
      <c r="C31" s="63">
        <f>IF([1]Wochensummen!E30="","",[1]Wochensummen!E30)</f>
        <v>62006</v>
      </c>
      <c r="D31" s="64">
        <f>IF([1]Wochensummen!F30="","",[1]Wochensummen!F30)</f>
        <v>38.156094087668933</v>
      </c>
      <c r="E31" s="65">
        <f>IF([1]Wochensummen!G30="","",[1]Wochensummen!G30)</f>
        <v>2365906.77</v>
      </c>
      <c r="F31" s="58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</row>
    <row r="32" spans="2:132" s="8" customFormat="1" x14ac:dyDescent="0.2">
      <c r="B32" s="62" t="str">
        <f>IF([1]Wochensummen!D31="","",[1]Wochensummen!D31)</f>
        <v>05.02.2018 - 09.02.2018</v>
      </c>
      <c r="C32" s="63">
        <f>IF([1]Wochensummen!E31="","",[1]Wochensummen!E31)</f>
        <v>99903</v>
      </c>
      <c r="D32" s="64">
        <f>IF([1]Wochensummen!F31="","",[1]Wochensummen!F31)</f>
        <v>35.043633024033312</v>
      </c>
      <c r="E32" s="65">
        <f>IF([1]Wochensummen!G31="","",[1]Wochensummen!G31)</f>
        <v>3500964.07</v>
      </c>
      <c r="F32" s="58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</row>
    <row r="33" spans="2:132" s="8" customFormat="1" x14ac:dyDescent="0.2">
      <c r="B33" s="62" t="str">
        <f>IF([1]Wochensummen!D32="","",[1]Wochensummen!D32)</f>
        <v>12.02.2018 - 16.02.2018</v>
      </c>
      <c r="C33" s="63">
        <f>IF([1]Wochensummen!E32="","",[1]Wochensummen!E32)</f>
        <v>89637</v>
      </c>
      <c r="D33" s="64">
        <f>IF([1]Wochensummen!F32="","",[1]Wochensummen!F32)</f>
        <v>35.620383993217082</v>
      </c>
      <c r="E33" s="65">
        <f>IF([1]Wochensummen!G32="","",[1]Wochensummen!G32)</f>
        <v>3192904.36</v>
      </c>
      <c r="F33" s="58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</row>
    <row r="34" spans="2:132" s="8" customFormat="1" x14ac:dyDescent="0.2">
      <c r="B34" s="62" t="str">
        <f>IF([1]Wochensummen!D33="","",[1]Wochensummen!D33)</f>
        <v>19.02.2018 - 23.02.2018</v>
      </c>
      <c r="C34" s="63">
        <f>IF([1]Wochensummen!E33="","",[1]Wochensummen!E33)</f>
        <v>72765</v>
      </c>
      <c r="D34" s="64">
        <f>IF([1]Wochensummen!F33="","",[1]Wochensummen!F33)</f>
        <v>36.897800865800868</v>
      </c>
      <c r="E34" s="65">
        <f>IF([1]Wochensummen!G33="","",[1]Wochensummen!G33)</f>
        <v>2684868.48</v>
      </c>
      <c r="F34" s="58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</row>
    <row r="35" spans="2:132" s="8" customFormat="1" x14ac:dyDescent="0.2">
      <c r="B35" s="62" t="str">
        <f>IF([1]Wochensummen!D34="","",[1]Wochensummen!D34)</f>
        <v>26.02.2018 - 02.03.2018</v>
      </c>
      <c r="C35" s="63">
        <f>IF([1]Wochensummen!E34="","",[1]Wochensummen!E34)</f>
        <v>76147</v>
      </c>
      <c r="D35" s="64">
        <f>IF([1]Wochensummen!F34="","",[1]Wochensummen!F34)</f>
        <v>36.573061315613224</v>
      </c>
      <c r="E35" s="65">
        <f>IF([1]Wochensummen!G34="","",[1]Wochensummen!G34)</f>
        <v>2784928.9</v>
      </c>
      <c r="F35" s="58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</row>
    <row r="36" spans="2:132" s="8" customFormat="1" x14ac:dyDescent="0.2">
      <c r="B36" s="62" t="str">
        <f>IF([1]Wochensummen!D35="","",[1]Wochensummen!D35)</f>
        <v>05.03.2018 - 09.03.2018</v>
      </c>
      <c r="C36" s="63">
        <f>IF([1]Wochensummen!E35="","",[1]Wochensummen!E35)</f>
        <v>84164</v>
      </c>
      <c r="D36" s="64">
        <f>IF([1]Wochensummen!F35="","",[1]Wochensummen!F35)</f>
        <v>36.439015968822773</v>
      </c>
      <c r="E36" s="65">
        <f>IF([1]Wochensummen!G35="","",[1]Wochensummen!G35)</f>
        <v>3066853.34</v>
      </c>
      <c r="F36" s="58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</row>
    <row r="37" spans="2:132" s="8" customFormat="1" x14ac:dyDescent="0.2">
      <c r="B37" s="62" t="str">
        <f>IF([1]Wochensummen!D36="","",[1]Wochensummen!D36)</f>
        <v>12.03.2018 - 16.03.2018</v>
      </c>
      <c r="C37" s="63">
        <f>IF([1]Wochensummen!E36="","",[1]Wochensummen!E36)</f>
        <v>61003</v>
      </c>
      <c r="D37" s="64">
        <f>IF([1]Wochensummen!F36="","",[1]Wochensummen!F36)</f>
        <v>37.340170319492486</v>
      </c>
      <c r="E37" s="65">
        <f>IF([1]Wochensummen!G36="","",[1]Wochensummen!G36)</f>
        <v>2277862.41</v>
      </c>
      <c r="F37" s="5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</row>
    <row r="38" spans="2:132" s="8" customFormat="1" x14ac:dyDescent="0.2">
      <c r="B38" s="62" t="str">
        <f>IF([1]Wochensummen!D37="","",[1]Wochensummen!D37)</f>
        <v>19.03.2018 - 23.03.2018</v>
      </c>
      <c r="C38" s="63">
        <f>IF([1]Wochensummen!E37="","",[1]Wochensummen!E37)</f>
        <v>61203</v>
      </c>
      <c r="D38" s="64">
        <f>IF([1]Wochensummen!F37="","",[1]Wochensummen!F37)</f>
        <v>37.23549303138735</v>
      </c>
      <c r="E38" s="65">
        <f>IF([1]Wochensummen!G37="","",[1]Wochensummen!G37)</f>
        <v>2278923.88</v>
      </c>
      <c r="F38" s="5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</row>
    <row r="39" spans="2:132" s="8" customFormat="1" x14ac:dyDescent="0.2">
      <c r="B39" s="62" t="str">
        <f>IF([1]Wochensummen!D38="","",[1]Wochensummen!D38)</f>
        <v>26.03.2018 - 30.03.2018</v>
      </c>
      <c r="C39" s="63">
        <f>IF([1]Wochensummen!E38="","",[1]Wochensummen!E38)</f>
        <v>46277</v>
      </c>
      <c r="D39" s="64">
        <f>IF([1]Wochensummen!F38="","",[1]Wochensummen!F38)</f>
        <v>37.337218920846212</v>
      </c>
      <c r="E39" s="65">
        <f>IF([1]Wochensummen!G38="","",[1]Wochensummen!G38)</f>
        <v>1727854.48</v>
      </c>
      <c r="F39" s="58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</row>
    <row r="40" spans="2:132" s="8" customFormat="1" x14ac:dyDescent="0.2">
      <c r="B40" s="62" t="str">
        <f>IF([1]Wochensummen!D39="","",[1]Wochensummen!D39)</f>
        <v>02.04.2018 - 06.04.2018</v>
      </c>
      <c r="C40" s="63">
        <f>IF([1]Wochensummen!E39="","",[1]Wochensummen!E39)</f>
        <v>56075</v>
      </c>
      <c r="D40" s="64">
        <f>IF([1]Wochensummen!F39="","",[1]Wochensummen!F39)</f>
        <v>37.035577708426217</v>
      </c>
      <c r="E40" s="65">
        <f>IF([1]Wochensummen!G39="","",[1]Wochensummen!G39)</f>
        <v>2076770.02</v>
      </c>
      <c r="F40" s="58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</row>
    <row r="41" spans="2:132" s="8" customFormat="1" x14ac:dyDescent="0.2">
      <c r="B41" s="62" t="str">
        <f>IF([1]Wochensummen!D40="","",[1]Wochensummen!D40)</f>
        <v>09.04.2018 - 13.04.2018</v>
      </c>
      <c r="C41" s="63">
        <f>IF([1]Wochensummen!E40="","",[1]Wochensummen!E40)</f>
        <v>60443</v>
      </c>
      <c r="D41" s="64">
        <f>IF([1]Wochensummen!F40="","",[1]Wochensummen!F40)</f>
        <v>37.592483993183663</v>
      </c>
      <c r="E41" s="65">
        <f>IF([1]Wochensummen!G40="","",[1]Wochensummen!G40)</f>
        <v>2272202.5100000002</v>
      </c>
      <c r="F41" s="58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</row>
    <row r="42" spans="2:132" s="8" customFormat="1" x14ac:dyDescent="0.2">
      <c r="B42" s="62" t="str">
        <f>IF([1]Wochensummen!D41="","",[1]Wochensummen!D41)</f>
        <v>16.04.2018 - 20.04.2018</v>
      </c>
      <c r="C42" s="63">
        <f>IF([1]Wochensummen!E41="","",[1]Wochensummen!E41)</f>
        <v>56442</v>
      </c>
      <c r="D42" s="64">
        <f>IF([1]Wochensummen!F41="","",[1]Wochensummen!F41)</f>
        <v>38.091494454484248</v>
      </c>
      <c r="E42" s="65">
        <f>IF([1]Wochensummen!G41="","",[1]Wochensummen!G41)</f>
        <v>2149960.13</v>
      </c>
      <c r="F42" s="58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</row>
    <row r="43" spans="2:132" s="8" customFormat="1" x14ac:dyDescent="0.2">
      <c r="B43" s="62" t="str">
        <f>IF([1]Wochensummen!D42="","",[1]Wochensummen!D42)</f>
        <v>23.04.2018 - 27.04.2018</v>
      </c>
      <c r="C43" s="63">
        <f>IF([1]Wochensummen!E42="","",[1]Wochensummen!E42)</f>
        <v>56006</v>
      </c>
      <c r="D43" s="64">
        <f>IF([1]Wochensummen!F42="","",[1]Wochensummen!F42)</f>
        <v>38.387104953040748</v>
      </c>
      <c r="E43" s="65">
        <f>IF([1]Wochensummen!G42="","",[1]Wochensummen!G42)</f>
        <v>2149908.2000000002</v>
      </c>
      <c r="F43" s="58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</row>
    <row r="44" spans="2:132" s="8" customFormat="1" x14ac:dyDescent="0.2">
      <c r="B44" s="62" t="str">
        <f>IF([1]Wochensummen!D43="","",[1]Wochensummen!D43)</f>
        <v>30.04.2018 - 04.05.2018</v>
      </c>
      <c r="C44" s="63">
        <f>IF([1]Wochensummen!E43="","",[1]Wochensummen!E43)</f>
        <v>43297</v>
      </c>
      <c r="D44" s="64">
        <f>IF([1]Wochensummen!F43="","",[1]Wochensummen!F43)</f>
        <v>39.72248377485738</v>
      </c>
      <c r="E44" s="65">
        <f>IF([1]Wochensummen!G43="","",[1]Wochensummen!G43)</f>
        <v>1719864.38</v>
      </c>
      <c r="F44" s="58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</row>
    <row r="45" spans="2:132" s="8" customFormat="1" x14ac:dyDescent="0.2">
      <c r="B45" s="62" t="str">
        <f>IF([1]Wochensummen!D44="","",[1]Wochensummen!D44)</f>
        <v>07.05.2018 - 11.05.2018</v>
      </c>
      <c r="C45" s="63">
        <f>IF([1]Wochensummen!E44="","",[1]Wochensummen!E44)</f>
        <v>33824</v>
      </c>
      <c r="D45" s="64">
        <f>IF([1]Wochensummen!F44="","",[1]Wochensummen!F44)</f>
        <v>38.136942112109743</v>
      </c>
      <c r="E45" s="65">
        <f>IF([1]Wochensummen!G44="","",[1]Wochensummen!G44)</f>
        <v>1289943.93</v>
      </c>
      <c r="F45" s="58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</row>
    <row r="46" spans="2:132" s="8" customFormat="1" x14ac:dyDescent="0.2">
      <c r="B46" s="62" t="str">
        <f>IF([1]Wochensummen!D45="","",[1]Wochensummen!D45)</f>
        <v>14.05.2018 - 18.05.2018</v>
      </c>
      <c r="C46" s="63">
        <f>IF([1]Wochensummen!E45="","",[1]Wochensummen!E45)</f>
        <v>33232</v>
      </c>
      <c r="D46" s="64">
        <f>IF([1]Wochensummen!F45="","",[1]Wochensummen!F45)</f>
        <v>38.816176576793453</v>
      </c>
      <c r="E46" s="65">
        <f>IF([1]Wochensummen!G45="","",[1]Wochensummen!G45)</f>
        <v>1289939.18</v>
      </c>
      <c r="F46" s="58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</row>
    <row r="47" spans="2:132" s="8" customFormat="1" x14ac:dyDescent="0.2">
      <c r="B47" s="62" t="str">
        <f>IF([1]Wochensummen!D46="","",[1]Wochensummen!D46)</f>
        <v>21.05.2018 - 25.05.2018</v>
      </c>
      <c r="C47" s="63">
        <f>IF([1]Wochensummen!E46="","",[1]Wochensummen!E46)</f>
        <v>44935</v>
      </c>
      <c r="D47" s="64">
        <f>IF([1]Wochensummen!F46="","",[1]Wochensummen!F46)</f>
        <v>38.275130521864924</v>
      </c>
      <c r="E47" s="65">
        <f>IF([1]Wochensummen!G46="","",[1]Wochensummen!G46)</f>
        <v>1719892.9900000002</v>
      </c>
      <c r="F47" s="58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</row>
    <row r="48" spans="2:132" s="8" customFormat="1" x14ac:dyDescent="0.2">
      <c r="B48" s="62" t="str">
        <f>IF([1]Wochensummen!D47="","",[1]Wochensummen!D47)</f>
        <v>28.05.2018 - 01.06.2018</v>
      </c>
      <c r="C48" s="63">
        <f>IF([1]Wochensummen!E47="","",[1]Wochensummen!E47)</f>
        <v>56107</v>
      </c>
      <c r="D48" s="64">
        <f>IF([1]Wochensummen!F47="","",[1]Wochensummen!F47)</f>
        <v>38.317013385139106</v>
      </c>
      <c r="E48" s="65">
        <f>IF([1]Wochensummen!G47="","",[1]Wochensummen!G47)</f>
        <v>2149852.67</v>
      </c>
      <c r="F48" s="58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</row>
    <row r="49" spans="2:132" s="8" customFormat="1" x14ac:dyDescent="0.2">
      <c r="B49" s="62" t="str">
        <f>IF([1]Wochensummen!D48="","",[1]Wochensummen!D48)</f>
        <v>04.06.2018 - 08.06.2018</v>
      </c>
      <c r="C49" s="63">
        <f>IF([1]Wochensummen!E48="","",[1]Wochensummen!E48)</f>
        <v>53824</v>
      </c>
      <c r="D49" s="64">
        <f>IF([1]Wochensummen!F48="","",[1]Wochensummen!F48)</f>
        <v>39.942382394470869</v>
      </c>
      <c r="E49" s="65">
        <f>IF([1]Wochensummen!G48="","",[1]Wochensummen!G48)</f>
        <v>2149858.79</v>
      </c>
      <c r="F49" s="58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</row>
    <row r="50" spans="2:132" s="8" customFormat="1" x14ac:dyDescent="0.2">
      <c r="B50" s="62" t="str">
        <f>IF([1]Wochensummen!D49="","",[1]Wochensummen!D49)</f>
        <v>11.06.2018 - 15.06.2018</v>
      </c>
      <c r="C50" s="63">
        <f>IF([1]Wochensummen!E49="","",[1]Wochensummen!E49)</f>
        <v>48373</v>
      </c>
      <c r="D50" s="64">
        <f>IF([1]Wochensummen!F49="","",[1]Wochensummen!F49)</f>
        <v>44.449330204866342</v>
      </c>
      <c r="E50" s="65">
        <f>IF([1]Wochensummen!G49="","",[1]Wochensummen!G49)</f>
        <v>2150147.4499999997</v>
      </c>
      <c r="F50" s="58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</row>
    <row r="51" spans="2:132" s="8" customFormat="1" x14ac:dyDescent="0.2">
      <c r="B51" s="62" t="str">
        <f>IF([1]Wochensummen!D50="","",[1]Wochensummen!D50)</f>
        <v>18.06.2018 - 22.06.2018</v>
      </c>
      <c r="C51" s="63">
        <f>IF([1]Wochensummen!E50="","",[1]Wochensummen!E50)</f>
        <v>47457</v>
      </c>
      <c r="D51" s="64">
        <f>IF([1]Wochensummen!F50="","",[1]Wochensummen!F50)</f>
        <v>45.275191857892416</v>
      </c>
      <c r="E51" s="65">
        <f>IF([1]Wochensummen!G50="","",[1]Wochensummen!G50)</f>
        <v>2148624.7800000003</v>
      </c>
      <c r="F51" s="58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</row>
    <row r="52" spans="2:132" s="8" customFormat="1" x14ac:dyDescent="0.2">
      <c r="B52" s="62" t="str">
        <f>IF([1]Wochensummen!D51="","",[1]Wochensummen!D51)</f>
        <v>25.06.2018 - 29.06.2018</v>
      </c>
      <c r="C52" s="63">
        <f>IF([1]Wochensummen!E51="","",[1]Wochensummen!E51)</f>
        <v>48343</v>
      </c>
      <c r="D52" s="64">
        <f>IF([1]Wochensummen!F51="","",[1]Wochensummen!F51)</f>
        <v>44.4666195726372</v>
      </c>
      <c r="E52" s="65">
        <f>IF([1]Wochensummen!G51="","",[1]Wochensummen!G51)</f>
        <v>2149649.79</v>
      </c>
      <c r="F52" s="58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</row>
    <row r="53" spans="2:132" s="8" customFormat="1" x14ac:dyDescent="0.2">
      <c r="B53" s="62" t="str">
        <f>IF([1]Wochensummen!D52="","",[1]Wochensummen!D52)</f>
        <v>02.07.2018 - 06.07.2018</v>
      </c>
      <c r="C53" s="63">
        <f>IF([1]Wochensummen!E52="","",[1]Wochensummen!E52)</f>
        <v>49618</v>
      </c>
      <c r="D53" s="64">
        <f>IF([1]Wochensummen!F52="","",[1]Wochensummen!F52)</f>
        <v>43.331525857551696</v>
      </c>
      <c r="E53" s="65">
        <f>IF([1]Wochensummen!G52="","",[1]Wochensummen!G52)</f>
        <v>2150023.65</v>
      </c>
      <c r="F53" s="58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</row>
    <row r="54" spans="2:132" s="8" customFormat="1" x14ac:dyDescent="0.2">
      <c r="B54" s="62" t="str">
        <f>IF([1]Wochensummen!D53="","",[1]Wochensummen!D53)</f>
        <v>09.07.2018 - 13.07.2018</v>
      </c>
      <c r="C54" s="63">
        <f>IF([1]Wochensummen!E53="","",[1]Wochensummen!E53)</f>
        <v>47772</v>
      </c>
      <c r="D54" s="64">
        <f>IF([1]Wochensummen!F53="","",[1]Wochensummen!F53)</f>
        <v>43.425070543414549</v>
      </c>
      <c r="E54" s="65">
        <f>IF([1]Wochensummen!G53="","",[1]Wochensummen!G53)</f>
        <v>2074502.4699999997</v>
      </c>
      <c r="F54" s="58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</row>
    <row r="55" spans="2:132" s="8" customFormat="1" x14ac:dyDescent="0.2">
      <c r="B55" s="62" t="str">
        <f>IF([1]Wochensummen!D54="","",[1]Wochensummen!D54)</f>
        <v>16.07.2018 - 20.07.2018</v>
      </c>
      <c r="C55" s="63">
        <f>IF([1]Wochensummen!E54="","",[1]Wochensummen!E54)</f>
        <v>50225</v>
      </c>
      <c r="D55" s="64">
        <f>IF([1]Wochensummen!F54="","",[1]Wochensummen!F54)</f>
        <v>42.904522050771533</v>
      </c>
      <c r="E55" s="65">
        <f>IF([1]Wochensummen!G54="","",[1]Wochensummen!G54)</f>
        <v>2154879.62</v>
      </c>
      <c r="F55" s="58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</row>
    <row r="56" spans="2:132" s="8" customFormat="1" x14ac:dyDescent="0.2">
      <c r="B56" s="62" t="str">
        <f>IF([1]Wochensummen!D55="","",[1]Wochensummen!D55)</f>
        <v>23.07.2018 - 27.07.2018</v>
      </c>
      <c r="C56" s="63">
        <f>IF([1]Wochensummen!E55="","",[1]Wochensummen!E55)</f>
        <v>50112</v>
      </c>
      <c r="D56" s="64">
        <f>IF([1]Wochensummen!F55="","",[1]Wochensummen!F55)</f>
        <v>43.002567848020441</v>
      </c>
      <c r="E56" s="65">
        <f>IF([1]Wochensummen!G55="","",[1]Wochensummen!G55)</f>
        <v>2154944.6800000002</v>
      </c>
      <c r="F56" s="69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</row>
    <row r="57" spans="2:132" s="8" customFormat="1" x14ac:dyDescent="0.2">
      <c r="B57" s="62" t="str">
        <f>IF([1]Wochensummen!D56="","",[1]Wochensummen!D56)</f>
        <v>30.07.2018 - 03.08.2018</v>
      </c>
      <c r="C57" s="63">
        <f>IF([1]Wochensummen!E56="","",[1]Wochensummen!E56)</f>
        <v>49080</v>
      </c>
      <c r="D57" s="64">
        <f>IF([1]Wochensummen!F56="","",[1]Wochensummen!F56)</f>
        <v>43.860513243683776</v>
      </c>
      <c r="E57" s="65">
        <f>IF([1]Wochensummen!G56="","",[1]Wochensummen!G56)</f>
        <v>2152673.9899999998</v>
      </c>
      <c r="F57" s="69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</row>
    <row r="58" spans="2:132" s="8" customFormat="1" x14ac:dyDescent="0.2">
      <c r="B58" s="62" t="str">
        <f>IF([1]Wochensummen!D57="","",[1]Wochensummen!D57)</f>
        <v>06.08.2018 - 10.08.2018</v>
      </c>
      <c r="C58" s="63">
        <f>IF([1]Wochensummen!E57="","",[1]Wochensummen!E57)</f>
        <v>49366</v>
      </c>
      <c r="D58" s="64">
        <f>IF([1]Wochensummen!F57="","",[1]Wochensummen!F57)</f>
        <v>43.651389012680788</v>
      </c>
      <c r="E58" s="65">
        <f>IF([1]Wochensummen!G57="","",[1]Wochensummen!G57)</f>
        <v>2154894.4699999997</v>
      </c>
      <c r="F58" s="69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</row>
    <row r="59" spans="2:132" s="8" customFormat="1" x14ac:dyDescent="0.2">
      <c r="B59" s="62" t="str">
        <f>IF([1]Wochensummen!D58="","",[1]Wochensummen!D58)</f>
        <v>13.08.2018 - 17.08.2018</v>
      </c>
      <c r="C59" s="63">
        <f>IF([1]Wochensummen!E58="","",[1]Wochensummen!E58)</f>
        <v>52246</v>
      </c>
      <c r="D59" s="64">
        <f>IF([1]Wochensummen!F58="","",[1]Wochensummen!F58)</f>
        <v>41.247469854151518</v>
      </c>
      <c r="E59" s="65">
        <f>IF([1]Wochensummen!G58="","",[1]Wochensummen!G58)</f>
        <v>2155015.31</v>
      </c>
      <c r="F59" s="69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</row>
    <row r="60" spans="2:132" s="8" customFormat="1" x14ac:dyDescent="0.2">
      <c r="B60" s="62" t="str">
        <f>IF([1]Wochensummen!D59="","",[1]Wochensummen!D59)</f>
        <v>20.08.2018 - 24.08.2018</v>
      </c>
      <c r="C60" s="63">
        <f>IF([1]Wochensummen!E59="","",[1]Wochensummen!E59)</f>
        <v>52626</v>
      </c>
      <c r="D60" s="64">
        <f>IF([1]Wochensummen!F59="","",[1]Wochensummen!F59)</f>
        <v>40.949337589784513</v>
      </c>
      <c r="E60" s="65">
        <f>IF([1]Wochensummen!G59="","",[1]Wochensummen!G59)</f>
        <v>2154999.84</v>
      </c>
      <c r="F60" s="69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</row>
    <row r="61" spans="2:132" s="8" customFormat="1" x14ac:dyDescent="0.2">
      <c r="B61" s="62" t="str">
        <f>IF([1]Wochensummen!D60="","",[1]Wochensummen!D60)</f>
        <v>27.08.2018 - 31.08.2018</v>
      </c>
      <c r="C61" s="63">
        <f>IF([1]Wochensummen!E60="","",[1]Wochensummen!E60)</f>
        <v>51616</v>
      </c>
      <c r="D61" s="64">
        <f>IF([1]Wochensummen!F60="","",[1]Wochensummen!F60)</f>
        <v>41.728989654370736</v>
      </c>
      <c r="E61" s="65">
        <f>IF([1]Wochensummen!G60="","",[1]Wochensummen!G60)</f>
        <v>2153883.5299999998</v>
      </c>
      <c r="F61" s="69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</row>
    <row r="62" spans="2:132" s="8" customFormat="1" x14ac:dyDescent="0.2">
      <c r="B62" s="62" t="str">
        <f>IF([1]Wochensummen!D61="","",[1]Wochensummen!D61)</f>
        <v>03.09.2018 - 07.09.2018</v>
      </c>
      <c r="C62" s="63">
        <f>IF([1]Wochensummen!E61="","",[1]Wochensummen!E61)</f>
        <v>52970</v>
      </c>
      <c r="D62" s="64">
        <f>IF([1]Wochensummen!F61="","",[1]Wochensummen!F61)</f>
        <v>40.67924466679252</v>
      </c>
      <c r="E62" s="65">
        <f>IF([1]Wochensummen!G61="","",[1]Wochensummen!G61)</f>
        <v>2154779.59</v>
      </c>
      <c r="F62" s="69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</row>
    <row r="63" spans="2:132" s="8" customFormat="1" x14ac:dyDescent="0.2">
      <c r="B63" s="62" t="str">
        <f>IF([1]Wochensummen!D62="","",[1]Wochensummen!D62)</f>
        <v>10.09.2018 - 14.09.2018</v>
      </c>
      <c r="C63" s="63">
        <f>IF([1]Wochensummen!E62="","",[1]Wochensummen!E62)</f>
        <v>53127</v>
      </c>
      <c r="D63" s="64">
        <f>IF([1]Wochensummen!F62="","",[1]Wochensummen!F62)</f>
        <v>40.560930976716172</v>
      </c>
      <c r="E63" s="65">
        <f>IF([1]Wochensummen!G62="","",[1]Wochensummen!G62)</f>
        <v>2154880.58</v>
      </c>
      <c r="F63" s="69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</row>
    <row r="64" spans="2:132" s="8" customFormat="1" x14ac:dyDescent="0.2">
      <c r="B64" s="62" t="str">
        <f>IF([1]Wochensummen!D63="","",[1]Wochensummen!D63)</f>
        <v>17.09.2018 - 21.09.2018</v>
      </c>
      <c r="C64" s="63">
        <f>IF([1]Wochensummen!E63="","",[1]Wochensummen!E63)</f>
        <v>50255</v>
      </c>
      <c r="D64" s="64">
        <f>IF([1]Wochensummen!F63="","",[1]Wochensummen!F63)</f>
        <v>42.885198487712664</v>
      </c>
      <c r="E64" s="65">
        <f>IF([1]Wochensummen!G63="","",[1]Wochensummen!G63)</f>
        <v>2155195.65</v>
      </c>
      <c r="F64" s="69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</row>
    <row r="65" spans="2:132" s="8" customFormat="1" x14ac:dyDescent="0.2">
      <c r="B65" s="62" t="str">
        <f>IF([1]Wochensummen!D64="","",[1]Wochensummen!D64)</f>
        <v>24.09.2018 - 28.09.2018</v>
      </c>
      <c r="C65" s="63">
        <f>IF([1]Wochensummen!E64="","",[1]Wochensummen!E64)</f>
        <v>31018</v>
      </c>
      <c r="D65" s="64">
        <f>IF([1]Wochensummen!F64="","",[1]Wochensummen!F64)</f>
        <v>44.261611967244825</v>
      </c>
      <c r="E65" s="65">
        <f>IF([1]Wochensummen!G64="","",[1]Wochensummen!G64)</f>
        <v>1372906.68</v>
      </c>
      <c r="F65" s="69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</row>
    <row r="66" spans="2:132" s="8" customFormat="1" x14ac:dyDescent="0.2">
      <c r="B66" s="62" t="str">
        <f>IF([1]Wochensummen!D65="","",[1]Wochensummen!D65)</f>
        <v>01.10.2018 - 05.10.2018</v>
      </c>
      <c r="C66" s="63">
        <f>IF([1]Wochensummen!E65="","",[1]Wochensummen!E65)</f>
        <v>3753</v>
      </c>
      <c r="D66" s="64">
        <f>IF([1]Wochensummen!F65="","",[1]Wochensummen!F65)</f>
        <v>42.600471622701839</v>
      </c>
      <c r="E66" s="65">
        <f>IF([1]Wochensummen!G65="","",[1]Wochensummen!G65)</f>
        <v>159879.57</v>
      </c>
      <c r="F66" s="69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</row>
    <row r="67" spans="2:132" s="8" customFormat="1" x14ac:dyDescent="0.2">
      <c r="B67" s="62" t="str">
        <f>IF([1]Wochensummen!D66="","",[1]Wochensummen!D66)</f>
        <v>08.10.2018 - 12.10.2018</v>
      </c>
      <c r="C67" s="63">
        <f>IF([1]Wochensummen!E66="","",[1]Wochensummen!E66)</f>
        <v>152934</v>
      </c>
      <c r="D67" s="64">
        <f>IF([1]Wochensummen!F66="","",[1]Wochensummen!F66)</f>
        <v>37.509668680607319</v>
      </c>
      <c r="E67" s="65">
        <f>IF([1]Wochensummen!G66="","",[1]Wochensummen!G66)</f>
        <v>5736503.6699999999</v>
      </c>
      <c r="F67" s="69" t="s">
        <v>36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</row>
    <row r="68" spans="2:132" s="8" customFormat="1" x14ac:dyDescent="0.2">
      <c r="B68" s="62" t="str">
        <f>IF([1]Wochensummen!D67="","",[1]Wochensummen!D67)</f>
        <v/>
      </c>
      <c r="C68" s="63" t="str">
        <f>IF([1]Wochensummen!E67="","",[1]Wochensummen!E67)</f>
        <v/>
      </c>
      <c r="D68" s="64" t="str">
        <f>IF([1]Wochensummen!F67="","",[1]Wochensummen!F67)</f>
        <v/>
      </c>
      <c r="E68" s="65" t="str">
        <f>IF([1]Wochensummen!G67="","",[1]Wochensummen!G67)</f>
        <v/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</row>
    <row r="69" spans="2:132" s="8" customFormat="1" x14ac:dyDescent="0.2">
      <c r="B69" s="62" t="str">
        <f>IF([1]Wochensummen!D68="","",[1]Wochensummen!D68)</f>
        <v/>
      </c>
      <c r="C69" s="63" t="str">
        <f>IF([1]Wochensummen!E68="","",[1]Wochensummen!E68)</f>
        <v/>
      </c>
      <c r="D69" s="64" t="str">
        <f>IF([1]Wochensummen!F68="","",[1]Wochensummen!F68)</f>
        <v/>
      </c>
      <c r="E69" s="65" t="str">
        <f>IF([1]Wochensummen!G68="","",[1]Wochensummen!G68)</f>
        <v/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</row>
    <row r="70" spans="2:132" s="8" customFormat="1" x14ac:dyDescent="0.2">
      <c r="B70" s="62" t="str">
        <f>IF([1]Wochensummen!D69="","",[1]Wochensummen!D69)</f>
        <v/>
      </c>
      <c r="C70" s="63" t="str">
        <f>IF([1]Wochensummen!E69="","",[1]Wochensummen!E69)</f>
        <v/>
      </c>
      <c r="D70" s="64" t="str">
        <f>IF([1]Wochensummen!F69="","",[1]Wochensummen!F69)</f>
        <v/>
      </c>
      <c r="E70" s="65" t="str">
        <f>IF([1]Wochensummen!G69="","",[1]Wochensummen!G69)</f>
        <v/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</row>
    <row r="71" spans="2:132" s="8" customFormat="1" x14ac:dyDescent="0.2">
      <c r="B71" s="62" t="str">
        <f>IF([1]Wochensummen!D70="","",[1]Wochensummen!D70)</f>
        <v/>
      </c>
      <c r="C71" s="63" t="str">
        <f>IF([1]Wochensummen!E70="","",[1]Wochensummen!E70)</f>
        <v/>
      </c>
      <c r="D71" s="64" t="str">
        <f>IF([1]Wochensummen!F70="","",[1]Wochensummen!F70)</f>
        <v/>
      </c>
      <c r="E71" s="65" t="str">
        <f>IF([1]Wochensummen!G70="","",[1]Wochensummen!G70)</f>
        <v/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</row>
    <row r="72" spans="2:132" s="8" customFormat="1" x14ac:dyDescent="0.2">
      <c r="B72" s="62" t="str">
        <f>IF([1]Wochensummen!D71="","",[1]Wochensummen!D71)</f>
        <v/>
      </c>
      <c r="C72" s="63" t="str">
        <f>IF([1]Wochensummen!E71="","",[1]Wochensummen!E71)</f>
        <v/>
      </c>
      <c r="D72" s="64" t="str">
        <f>IF([1]Wochensummen!F71="","",[1]Wochensummen!F71)</f>
        <v/>
      </c>
      <c r="E72" s="65" t="str">
        <f>IF([1]Wochensummen!G71="","",[1]Wochensummen!G71)</f>
        <v/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</row>
    <row r="73" spans="2:132" s="8" customFormat="1" x14ac:dyDescent="0.2">
      <c r="B73" s="62" t="str">
        <f>IF([1]Wochensummen!D72="","",[1]Wochensummen!D72)</f>
        <v/>
      </c>
      <c r="C73" s="63" t="str">
        <f>IF([1]Wochensummen!E72="","",[1]Wochensummen!E72)</f>
        <v/>
      </c>
      <c r="D73" s="64" t="str">
        <f>IF([1]Wochensummen!F72="","",[1]Wochensummen!F72)</f>
        <v/>
      </c>
      <c r="E73" s="65" t="str">
        <f>IF([1]Wochensummen!G72="","",[1]Wochensummen!G72)</f>
        <v/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</row>
    <row r="74" spans="2:132" s="8" customFormat="1" x14ac:dyDescent="0.2">
      <c r="B74" s="62" t="str">
        <f>IF([1]Wochensummen!D73="","",[1]Wochensummen!D73)</f>
        <v/>
      </c>
      <c r="C74" s="63" t="str">
        <f>IF([1]Wochensummen!E73="","",[1]Wochensummen!E73)</f>
        <v/>
      </c>
      <c r="D74" s="64" t="str">
        <f>IF([1]Wochensummen!F73="","",[1]Wochensummen!F73)</f>
        <v/>
      </c>
      <c r="E74" s="65" t="str">
        <f>IF([1]Wochensummen!G73="","",[1]Wochensummen!G73)</f>
        <v/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</row>
    <row r="75" spans="2:132" s="8" customFormat="1" x14ac:dyDescent="0.2">
      <c r="B75" s="62" t="str">
        <f>IF([1]Wochensummen!D74="","",[1]Wochensummen!D74)</f>
        <v/>
      </c>
      <c r="C75" s="63" t="str">
        <f>IF([1]Wochensummen!E74="","",[1]Wochensummen!E74)</f>
        <v/>
      </c>
      <c r="D75" s="64" t="str">
        <f>IF([1]Wochensummen!F74="","",[1]Wochensummen!F74)</f>
        <v/>
      </c>
      <c r="E75" s="65" t="str">
        <f>IF([1]Wochensummen!G74="","",[1]Wochensummen!G74)</f>
        <v/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</row>
    <row r="76" spans="2:132" s="8" customFormat="1" x14ac:dyDescent="0.2">
      <c r="B76" s="62" t="str">
        <f>IF([1]Wochensummen!D75="","",[1]Wochensummen!D75)</f>
        <v/>
      </c>
      <c r="C76" s="63" t="str">
        <f>IF([1]Wochensummen!E75="","",[1]Wochensummen!E75)</f>
        <v/>
      </c>
      <c r="D76" s="64" t="str">
        <f>IF([1]Wochensummen!F75="","",[1]Wochensummen!F75)</f>
        <v/>
      </c>
      <c r="E76" s="65" t="str">
        <f>IF([1]Wochensummen!G75="","",[1]Wochensummen!G75)</f>
        <v/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</row>
    <row r="77" spans="2:132" s="8" customFormat="1" x14ac:dyDescent="0.2">
      <c r="B77" s="62" t="str">
        <f>IF([1]Wochensummen!D76="","",[1]Wochensummen!D76)</f>
        <v/>
      </c>
      <c r="C77" s="63" t="str">
        <f>IF([1]Wochensummen!E76="","",[1]Wochensummen!E76)</f>
        <v/>
      </c>
      <c r="D77" s="64" t="str">
        <f>IF([1]Wochensummen!F76="","",[1]Wochensummen!F76)</f>
        <v/>
      </c>
      <c r="E77" s="65" t="str">
        <f>IF([1]Wochensummen!G76="","",[1]Wochensummen!G76)</f>
        <v/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</row>
    <row r="78" spans="2:132" s="8" customFormat="1" x14ac:dyDescent="0.2">
      <c r="B78" s="62" t="str">
        <f>IF([1]Wochensummen!D77="","",[1]Wochensummen!D77)</f>
        <v/>
      </c>
      <c r="C78" s="63" t="str">
        <f>IF([1]Wochensummen!E77="","",[1]Wochensummen!E77)</f>
        <v/>
      </c>
      <c r="D78" s="64" t="str">
        <f>IF([1]Wochensummen!F77="","",[1]Wochensummen!F77)</f>
        <v/>
      </c>
      <c r="E78" s="65" t="str">
        <f>IF([1]Wochensummen!G77="","",[1]Wochensummen!G77)</f>
        <v/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</row>
    <row r="79" spans="2:132" s="8" customFormat="1" x14ac:dyDescent="0.2">
      <c r="B79" s="62" t="str">
        <f>IF([1]Wochensummen!D78="","",[1]Wochensummen!D78)</f>
        <v/>
      </c>
      <c r="C79" s="63" t="str">
        <f>IF([1]Wochensummen!E78="","",[1]Wochensummen!E78)</f>
        <v/>
      </c>
      <c r="D79" s="64" t="str">
        <f>IF([1]Wochensummen!F78="","",[1]Wochensummen!F78)</f>
        <v/>
      </c>
      <c r="E79" s="65" t="str">
        <f>IF([1]Wochensummen!G78="","",[1]Wochensummen!G78)</f>
        <v/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</row>
    <row r="80" spans="2:132" s="8" customFormat="1" x14ac:dyDescent="0.2">
      <c r="B80" s="62" t="str">
        <f>IF([1]Wochensummen!D79="","",[1]Wochensummen!D79)</f>
        <v/>
      </c>
      <c r="C80" s="63" t="str">
        <f>IF([1]Wochensummen!E79="","",[1]Wochensummen!E79)</f>
        <v/>
      </c>
      <c r="D80" s="64" t="str">
        <f>IF([1]Wochensummen!F79="","",[1]Wochensummen!F79)</f>
        <v/>
      </c>
      <c r="E80" s="65" t="str">
        <f>IF([1]Wochensummen!G79="","",[1]Wochensummen!G79)</f>
        <v/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</row>
    <row r="81" spans="2:132" s="8" customFormat="1" x14ac:dyDescent="0.2">
      <c r="B81" s="62" t="str">
        <f>IF([1]Wochensummen!D80="","",[1]Wochensummen!D80)</f>
        <v/>
      </c>
      <c r="C81" s="63" t="str">
        <f>IF([1]Wochensummen!E80="","",[1]Wochensummen!E80)</f>
        <v/>
      </c>
      <c r="D81" s="64" t="str">
        <f>IF([1]Wochensummen!F80="","",[1]Wochensummen!F80)</f>
        <v/>
      </c>
      <c r="E81" s="65" t="str">
        <f>IF([1]Wochensummen!G80="","",[1]Wochensummen!G80)</f>
        <v/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</row>
    <row r="82" spans="2:132" s="8" customFormat="1" x14ac:dyDescent="0.2">
      <c r="B82" s="62" t="str">
        <f>IF([1]Wochensummen!D81="","",[1]Wochensummen!D81)</f>
        <v/>
      </c>
      <c r="C82" s="63" t="str">
        <f>IF([1]Wochensummen!E81="","",[1]Wochensummen!E81)</f>
        <v/>
      </c>
      <c r="D82" s="64" t="str">
        <f>IF([1]Wochensummen!F81="","",[1]Wochensummen!F81)</f>
        <v/>
      </c>
      <c r="E82" s="65" t="str">
        <f>IF([1]Wochensummen!G81="","",[1]Wochensummen!G81)</f>
        <v/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</row>
    <row r="83" spans="2:132" s="8" customFormat="1" x14ac:dyDescent="0.2">
      <c r="B83" s="62" t="str">
        <f>IF([1]Wochensummen!D82="","",[1]Wochensummen!D82)</f>
        <v/>
      </c>
      <c r="C83" s="63" t="str">
        <f>IF([1]Wochensummen!E82="","",[1]Wochensummen!E82)</f>
        <v/>
      </c>
      <c r="D83" s="64" t="str">
        <f>IF([1]Wochensummen!F82="","",[1]Wochensummen!F82)</f>
        <v/>
      </c>
      <c r="E83" s="65" t="str">
        <f>IF([1]Wochensummen!G82="","",[1]Wochensummen!G82)</f>
        <v/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</row>
    <row r="84" spans="2:132" s="8" customFormat="1" x14ac:dyDescent="0.2">
      <c r="B84" s="62" t="str">
        <f>IF([1]Wochensummen!D83="","",[1]Wochensummen!D83)</f>
        <v/>
      </c>
      <c r="C84" s="63" t="str">
        <f>IF([1]Wochensummen!E83="","",[1]Wochensummen!E83)</f>
        <v/>
      </c>
      <c r="D84" s="64" t="str">
        <f>IF([1]Wochensummen!F83="","",[1]Wochensummen!F83)</f>
        <v/>
      </c>
      <c r="E84" s="65" t="str">
        <f>IF([1]Wochensummen!G83="","",[1]Wochensummen!G83)</f>
        <v/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</row>
    <row r="85" spans="2:132" s="8" customFormat="1" x14ac:dyDescent="0.2">
      <c r="B85" s="62" t="str">
        <f>IF([1]Wochensummen!D84="","",[1]Wochensummen!D84)</f>
        <v/>
      </c>
      <c r="C85" s="63" t="str">
        <f>IF([1]Wochensummen!E84="","",[1]Wochensummen!E84)</f>
        <v/>
      </c>
      <c r="D85" s="64" t="str">
        <f>IF([1]Wochensummen!F84="","",[1]Wochensummen!F84)</f>
        <v/>
      </c>
      <c r="E85" s="65" t="str">
        <f>IF([1]Wochensummen!G84="","",[1]Wochensummen!G84)</f>
        <v/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</row>
    <row r="86" spans="2:132" s="8" customFormat="1" x14ac:dyDescent="0.2">
      <c r="B86" s="62" t="str">
        <f>IF([1]Wochensummen!D85="","",[1]Wochensummen!D85)</f>
        <v/>
      </c>
      <c r="C86" s="63" t="str">
        <f>IF([1]Wochensummen!E85="","",[1]Wochensummen!E85)</f>
        <v/>
      </c>
      <c r="D86" s="64" t="str">
        <f>IF([1]Wochensummen!F85="","",[1]Wochensummen!F85)</f>
        <v/>
      </c>
      <c r="E86" s="65" t="str">
        <f>IF([1]Wochensummen!G85="","",[1]Wochensummen!G85)</f>
        <v/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</row>
    <row r="87" spans="2:132" s="8" customFormat="1" x14ac:dyDescent="0.2">
      <c r="B87" s="62" t="str">
        <f>IF([1]Wochensummen!D86="","",[1]Wochensummen!D86)</f>
        <v/>
      </c>
      <c r="C87" s="63" t="str">
        <f>IF([1]Wochensummen!E86="","",[1]Wochensummen!E86)</f>
        <v/>
      </c>
      <c r="D87" s="64" t="str">
        <f>IF([1]Wochensummen!F86="","",[1]Wochensummen!F86)</f>
        <v/>
      </c>
      <c r="E87" s="65" t="str">
        <f>IF([1]Wochensummen!G86="","",[1]Wochensummen!G86)</f>
        <v/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</row>
    <row r="88" spans="2:132" s="8" customFormat="1" x14ac:dyDescent="0.2">
      <c r="B88" s="62" t="str">
        <f>IF([1]Wochensummen!D87="","",[1]Wochensummen!D87)</f>
        <v/>
      </c>
      <c r="C88" s="63" t="str">
        <f>IF([1]Wochensummen!E87="","",[1]Wochensummen!E87)</f>
        <v/>
      </c>
      <c r="D88" s="64" t="str">
        <f>IF([1]Wochensummen!F87="","",[1]Wochensummen!F87)</f>
        <v/>
      </c>
      <c r="E88" s="65" t="str">
        <f>IF([1]Wochensummen!G87="","",[1]Wochensummen!G87)</f>
        <v/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</row>
    <row r="89" spans="2:132" s="8" customFormat="1" x14ac:dyDescent="0.2">
      <c r="B89" s="62" t="str">
        <f>IF([1]Wochensummen!D88="","",[1]Wochensummen!D88)</f>
        <v/>
      </c>
      <c r="C89" s="63" t="str">
        <f>IF([1]Wochensummen!E88="","",[1]Wochensummen!E88)</f>
        <v/>
      </c>
      <c r="D89" s="64" t="str">
        <f>IF([1]Wochensummen!F88="","",[1]Wochensummen!F88)</f>
        <v/>
      </c>
      <c r="E89" s="65" t="str">
        <f>IF([1]Wochensummen!G88="","",[1]Wochensummen!G88)</f>
        <v/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</row>
    <row r="90" spans="2:132" s="8" customFormat="1" x14ac:dyDescent="0.2">
      <c r="B90" s="62" t="str">
        <f>IF([1]Wochensummen!D89="","",[1]Wochensummen!D89)</f>
        <v/>
      </c>
      <c r="C90" s="63" t="str">
        <f>IF([1]Wochensummen!E89="","",[1]Wochensummen!E89)</f>
        <v/>
      </c>
      <c r="D90" s="64" t="str">
        <f>IF([1]Wochensummen!F89="","",[1]Wochensummen!F89)</f>
        <v/>
      </c>
      <c r="E90" s="65" t="str">
        <f>IF([1]Wochensummen!G89="","",[1]Wochensummen!G89)</f>
        <v/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</row>
    <row r="91" spans="2:132" s="8" customFormat="1" x14ac:dyDescent="0.2">
      <c r="B91" s="62" t="str">
        <f>IF([1]Wochensummen!D90="","",[1]Wochensummen!D90)</f>
        <v/>
      </c>
      <c r="C91" s="63" t="str">
        <f>IF([1]Wochensummen!E90="","",[1]Wochensummen!E90)</f>
        <v/>
      </c>
      <c r="D91" s="64" t="str">
        <f>IF([1]Wochensummen!F90="","",[1]Wochensummen!F90)</f>
        <v/>
      </c>
      <c r="E91" s="65" t="str">
        <f>IF([1]Wochensummen!G90="","",[1]Wochensummen!G90)</f>
        <v/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</row>
    <row r="92" spans="2:132" s="8" customFormat="1" x14ac:dyDescent="0.2">
      <c r="B92" s="62" t="str">
        <f>IF([1]Wochensummen!D91="","",[1]Wochensummen!D91)</f>
        <v/>
      </c>
      <c r="C92" s="63" t="str">
        <f>IF([1]Wochensummen!E91="","",[1]Wochensummen!E91)</f>
        <v/>
      </c>
      <c r="D92" s="64" t="str">
        <f>IF([1]Wochensummen!F91="","",[1]Wochensummen!F91)</f>
        <v/>
      </c>
      <c r="E92" s="65" t="str">
        <f>IF([1]Wochensummen!G91="","",[1]Wochensummen!G91)</f>
        <v/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</row>
    <row r="93" spans="2:132" s="8" customFormat="1" x14ac:dyDescent="0.2">
      <c r="B93" s="62" t="str">
        <f>IF([1]Wochensummen!D92="","",[1]Wochensummen!D92)</f>
        <v/>
      </c>
      <c r="C93" s="63" t="str">
        <f>IF([1]Wochensummen!E92="","",[1]Wochensummen!E92)</f>
        <v/>
      </c>
      <c r="D93" s="64" t="str">
        <f>IF([1]Wochensummen!F92="","",[1]Wochensummen!F92)</f>
        <v/>
      </c>
      <c r="E93" s="65" t="str">
        <f>IF([1]Wochensummen!G92="","",[1]Wochensummen!G92)</f>
        <v/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</row>
    <row r="94" spans="2:132" s="8" customFormat="1" x14ac:dyDescent="0.2">
      <c r="B94" s="4"/>
      <c r="C94" s="4"/>
      <c r="D94" s="4"/>
      <c r="E94" s="4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</row>
    <row r="95" spans="2:132" s="8" customFormat="1" x14ac:dyDescent="0.2">
      <c r="B95" s="4"/>
      <c r="C95" s="4"/>
      <c r="D95" s="4"/>
      <c r="E95" s="4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</row>
    <row r="96" spans="2:132" s="8" customFormat="1" x14ac:dyDescent="0.2">
      <c r="B96" s="4"/>
      <c r="C96" s="4"/>
      <c r="D96" s="4"/>
      <c r="E96" s="4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</row>
    <row r="97" spans="2:132" s="8" customFormat="1" x14ac:dyDescent="0.2">
      <c r="B97" s="4"/>
      <c r="C97" s="4"/>
      <c r="D97" s="4"/>
      <c r="E97" s="4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</row>
    <row r="98" spans="2:132" s="8" customFormat="1" x14ac:dyDescent="0.2">
      <c r="B98" s="4"/>
      <c r="C98" s="4"/>
      <c r="D98" s="4"/>
      <c r="E98" s="4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</row>
    <row r="99" spans="2:132" s="8" customFormat="1" x14ac:dyDescent="0.2">
      <c r="B99" s="4"/>
      <c r="C99" s="4"/>
      <c r="D99" s="4"/>
      <c r="E99" s="4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</row>
    <row r="100" spans="2:132" s="8" customFormat="1" x14ac:dyDescent="0.2">
      <c r="B100" s="4"/>
      <c r="C100" s="4"/>
      <c r="D100" s="4"/>
      <c r="E100" s="4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</row>
    <row r="101" spans="2:132" s="8" customFormat="1" x14ac:dyDescent="0.2">
      <c r="B101" s="4"/>
      <c r="C101" s="4"/>
      <c r="D101" s="4"/>
      <c r="E101" s="4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</row>
    <row r="102" spans="2:132" s="8" customFormat="1" x14ac:dyDescent="0.2">
      <c r="B102" s="4"/>
      <c r="C102" s="4"/>
      <c r="D102" s="4"/>
      <c r="E102" s="4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</row>
    <row r="103" spans="2:132" s="8" customFormat="1" x14ac:dyDescent="0.2">
      <c r="B103" s="4"/>
      <c r="C103" s="4"/>
      <c r="D103" s="4"/>
      <c r="E103" s="4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</row>
    <row r="104" spans="2:132" s="8" customFormat="1" x14ac:dyDescent="0.2">
      <c r="B104" s="4"/>
      <c r="C104" s="4"/>
      <c r="D104" s="4"/>
      <c r="E104" s="4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</row>
    <row r="105" spans="2:132" s="8" customFormat="1" x14ac:dyDescent="0.2">
      <c r="B105" s="4"/>
      <c r="C105" s="4"/>
      <c r="D105" s="4"/>
      <c r="E105" s="4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</row>
    <row r="106" spans="2:132" s="8" customFormat="1" x14ac:dyDescent="0.2">
      <c r="B106" s="4"/>
      <c r="C106" s="4"/>
      <c r="D106" s="4"/>
      <c r="E106" s="4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</row>
    <row r="107" spans="2:132" s="8" customFormat="1" x14ac:dyDescent="0.2">
      <c r="B107" s="4"/>
      <c r="C107" s="4"/>
      <c r="D107" s="4"/>
      <c r="E107" s="4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</row>
    <row r="108" spans="2:132" s="8" customFormat="1" x14ac:dyDescent="0.2">
      <c r="B108" s="4"/>
      <c r="C108" s="4"/>
      <c r="D108" s="4"/>
      <c r="E108" s="4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</row>
    <row r="109" spans="2:132" s="8" customFormat="1" x14ac:dyDescent="0.2">
      <c r="B109" s="4"/>
      <c r="C109" s="4"/>
      <c r="D109" s="4"/>
      <c r="E109" s="4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</row>
    <row r="110" spans="2:132" s="8" customFormat="1" x14ac:dyDescent="0.2">
      <c r="B110" s="4"/>
      <c r="C110" s="4"/>
      <c r="D110" s="4"/>
      <c r="E110" s="4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</row>
    <row r="111" spans="2:132" s="8" customFormat="1" x14ac:dyDescent="0.2">
      <c r="B111" s="4"/>
      <c r="C111" s="4"/>
      <c r="D111" s="4"/>
      <c r="E111" s="4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</row>
    <row r="112" spans="2:132" s="8" customFormat="1" x14ac:dyDescent="0.2">
      <c r="B112" s="4"/>
      <c r="C112" s="4"/>
      <c r="D112" s="4"/>
      <c r="E112" s="4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</row>
    <row r="113" spans="2:132" s="8" customFormat="1" x14ac:dyDescent="0.2">
      <c r="B113" s="4"/>
      <c r="C113" s="4"/>
      <c r="D113" s="4"/>
      <c r="E113" s="4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</row>
    <row r="114" spans="2:132" s="8" customFormat="1" x14ac:dyDescent="0.2">
      <c r="B114" s="4"/>
      <c r="C114" s="4"/>
      <c r="D114" s="4"/>
      <c r="E114" s="4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</row>
    <row r="115" spans="2:132" s="8" customFormat="1" x14ac:dyDescent="0.2">
      <c r="B115" s="4"/>
      <c r="C115" s="4"/>
      <c r="D115" s="4"/>
      <c r="E115" s="4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</row>
    <row r="116" spans="2:132" s="8" customFormat="1" x14ac:dyDescent="0.2">
      <c r="B116" s="4"/>
      <c r="C116" s="4"/>
      <c r="D116" s="4"/>
      <c r="E116" s="4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</row>
    <row r="117" spans="2:132" s="8" customFormat="1" x14ac:dyDescent="0.2">
      <c r="B117" s="4"/>
      <c r="C117" s="4"/>
      <c r="D117" s="4"/>
      <c r="E117" s="4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</row>
    <row r="118" spans="2:132" s="8" customFormat="1" x14ac:dyDescent="0.2">
      <c r="B118" s="4"/>
      <c r="C118" s="4"/>
      <c r="D118" s="4"/>
      <c r="E118" s="4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</row>
    <row r="119" spans="2:132" s="8" customFormat="1" x14ac:dyDescent="0.2">
      <c r="B119" s="4"/>
      <c r="C119" s="4"/>
      <c r="D119" s="4"/>
      <c r="E119" s="4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</row>
    <row r="120" spans="2:132" s="8" customFormat="1" x14ac:dyDescent="0.2">
      <c r="B120" s="4"/>
      <c r="C120" s="4"/>
      <c r="D120" s="4"/>
      <c r="E120" s="4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</row>
    <row r="121" spans="2:132" s="8" customFormat="1" x14ac:dyDescent="0.2">
      <c r="B121" s="4"/>
      <c r="C121" s="4"/>
      <c r="D121" s="4"/>
      <c r="E121" s="4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</row>
    <row r="122" spans="2:132" s="8" customFormat="1" x14ac:dyDescent="0.2">
      <c r="B122" s="4"/>
      <c r="C122" s="4"/>
      <c r="D122" s="4"/>
      <c r="E122" s="4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</row>
    <row r="123" spans="2:132" s="8" customFormat="1" x14ac:dyDescent="0.2">
      <c r="B123" s="4"/>
      <c r="C123" s="4"/>
      <c r="D123" s="4"/>
      <c r="E123" s="4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</row>
    <row r="124" spans="2:132" s="8" customFormat="1" x14ac:dyDescent="0.2">
      <c r="B124" s="4"/>
      <c r="C124" s="4"/>
      <c r="D124" s="4"/>
      <c r="E124" s="4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</row>
    <row r="125" spans="2:132" s="8" customFormat="1" x14ac:dyDescent="0.2">
      <c r="B125" s="4"/>
      <c r="C125" s="4"/>
      <c r="D125" s="4"/>
      <c r="E125" s="4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</row>
    <row r="126" spans="2:132" s="8" customFormat="1" x14ac:dyDescent="0.2">
      <c r="B126" s="4"/>
      <c r="C126" s="4"/>
      <c r="D126" s="4"/>
      <c r="E126" s="4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</row>
    <row r="127" spans="2:132" s="8" customFormat="1" x14ac:dyDescent="0.2">
      <c r="B127" s="4"/>
      <c r="C127" s="4"/>
      <c r="D127" s="4"/>
      <c r="E127" s="4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</row>
    <row r="128" spans="2:132" s="8" customFormat="1" x14ac:dyDescent="0.2">
      <c r="B128" s="4"/>
      <c r="C128" s="4"/>
      <c r="D128" s="4"/>
      <c r="E128" s="4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</row>
    <row r="129" spans="2:132" s="8" customFormat="1" x14ac:dyDescent="0.2">
      <c r="B129" s="4"/>
      <c r="C129" s="4"/>
      <c r="D129" s="4"/>
      <c r="E129" s="4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</row>
    <row r="130" spans="2:132" s="8" customFormat="1" x14ac:dyDescent="0.2">
      <c r="B130" s="4"/>
      <c r="C130" s="4"/>
      <c r="D130" s="4"/>
      <c r="E130" s="4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</row>
    <row r="131" spans="2:132" s="8" customFormat="1" x14ac:dyDescent="0.2">
      <c r="B131" s="4"/>
      <c r="C131" s="4"/>
      <c r="D131" s="4"/>
      <c r="E131" s="4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</row>
    <row r="132" spans="2:132" s="8" customFormat="1" x14ac:dyDescent="0.2">
      <c r="B132" s="4"/>
      <c r="C132" s="4"/>
      <c r="D132" s="4"/>
      <c r="E132" s="4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</row>
    <row r="133" spans="2:132" s="8" customFormat="1" x14ac:dyDescent="0.2">
      <c r="B133" s="4"/>
      <c r="C133" s="4"/>
      <c r="D133" s="4"/>
      <c r="E133" s="4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</row>
    <row r="134" spans="2:132" s="8" customFormat="1" x14ac:dyDescent="0.2">
      <c r="B134" s="4"/>
      <c r="C134" s="4"/>
      <c r="D134" s="4"/>
      <c r="E134" s="4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</row>
    <row r="135" spans="2:132" s="8" customFormat="1" x14ac:dyDescent="0.2">
      <c r="B135" s="4"/>
      <c r="C135" s="4"/>
      <c r="D135" s="4"/>
      <c r="E135" s="4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</row>
    <row r="136" spans="2:132" s="8" customFormat="1" x14ac:dyDescent="0.2">
      <c r="B136" s="4"/>
      <c r="C136" s="4"/>
      <c r="D136" s="4"/>
      <c r="E136" s="4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</row>
    <row r="137" spans="2:132" s="8" customFormat="1" x14ac:dyDescent="0.2">
      <c r="B137" s="4"/>
      <c r="C137" s="4"/>
      <c r="D137" s="4"/>
      <c r="E137" s="4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</row>
    <row r="138" spans="2:132" s="8" customFormat="1" x14ac:dyDescent="0.2">
      <c r="B138" s="4"/>
      <c r="C138" s="4"/>
      <c r="D138" s="4"/>
      <c r="E138" s="4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</row>
    <row r="139" spans="2:132" s="8" customFormat="1" x14ac:dyDescent="0.2">
      <c r="B139" s="4"/>
      <c r="C139" s="4"/>
      <c r="D139" s="4"/>
      <c r="E139" s="4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</row>
    <row r="140" spans="2:132" s="8" customFormat="1" x14ac:dyDescent="0.2">
      <c r="B140" s="4"/>
      <c r="C140" s="4"/>
      <c r="D140" s="4"/>
      <c r="E140" s="4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</row>
    <row r="141" spans="2:132" s="8" customFormat="1" x14ac:dyDescent="0.2">
      <c r="B141" s="4"/>
      <c r="C141" s="4"/>
      <c r="D141" s="4"/>
      <c r="E141" s="4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</row>
    <row r="142" spans="2:132" s="8" customFormat="1" x14ac:dyDescent="0.2">
      <c r="B142" s="4"/>
      <c r="C142" s="4"/>
      <c r="D142" s="4"/>
      <c r="E142" s="4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</row>
    <row r="143" spans="2:132" s="8" customFormat="1" x14ac:dyDescent="0.2">
      <c r="B143" s="4"/>
      <c r="C143" s="4"/>
      <c r="D143" s="4"/>
      <c r="E143" s="4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</row>
    <row r="144" spans="2:132" s="8" customFormat="1" x14ac:dyDescent="0.2">
      <c r="B144" s="4"/>
      <c r="C144" s="4"/>
      <c r="D144" s="4"/>
      <c r="E144" s="4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</row>
    <row r="145" spans="2:132" s="8" customFormat="1" x14ac:dyDescent="0.2">
      <c r="B145" s="4"/>
      <c r="C145" s="4"/>
      <c r="D145" s="4"/>
      <c r="E145" s="4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</row>
    <row r="146" spans="2:132" s="8" customFormat="1" x14ac:dyDescent="0.2">
      <c r="B146" s="4"/>
      <c r="C146" s="4"/>
      <c r="D146" s="4"/>
      <c r="E146" s="4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</row>
    <row r="147" spans="2:132" s="8" customFormat="1" x14ac:dyDescent="0.2">
      <c r="B147" s="4"/>
      <c r="C147" s="4"/>
      <c r="D147" s="4"/>
      <c r="E147" s="4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</row>
    <row r="148" spans="2:132" s="8" customFormat="1" x14ac:dyDescent="0.2">
      <c r="B148" s="4"/>
      <c r="C148" s="4"/>
      <c r="D148" s="4"/>
      <c r="E148" s="4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</row>
    <row r="149" spans="2:132" s="8" customFormat="1" x14ac:dyDescent="0.2">
      <c r="B149" s="4"/>
      <c r="C149" s="4"/>
      <c r="D149" s="4"/>
      <c r="E149" s="4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</row>
    <row r="150" spans="2:132" s="8" customFormat="1" x14ac:dyDescent="0.2">
      <c r="B150" s="4"/>
      <c r="C150" s="4"/>
      <c r="D150" s="4"/>
      <c r="E150" s="4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</row>
    <row r="151" spans="2:132" s="8" customFormat="1" x14ac:dyDescent="0.2">
      <c r="B151" s="4"/>
      <c r="C151" s="4"/>
      <c r="D151" s="4"/>
      <c r="E151" s="4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</row>
    <row r="152" spans="2:132" s="8" customFormat="1" x14ac:dyDescent="0.2">
      <c r="B152" s="4"/>
      <c r="C152" s="4"/>
      <c r="D152" s="4"/>
      <c r="E152" s="4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</row>
    <row r="153" spans="2:132" s="8" customFormat="1" x14ac:dyDescent="0.2">
      <c r="B153" s="4"/>
      <c r="C153" s="4"/>
      <c r="D153" s="4"/>
      <c r="E153" s="4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</row>
    <row r="154" spans="2:132" s="8" customFormat="1" x14ac:dyDescent="0.2">
      <c r="B154" s="4"/>
      <c r="C154" s="4"/>
      <c r="D154" s="4"/>
      <c r="E154" s="4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</row>
    <row r="155" spans="2:132" s="8" customFormat="1" x14ac:dyDescent="0.2">
      <c r="B155" s="4"/>
      <c r="C155" s="4"/>
      <c r="D155" s="4"/>
      <c r="E155" s="4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</row>
    <row r="156" spans="2:132" s="8" customFormat="1" x14ac:dyDescent="0.2">
      <c r="B156" s="4"/>
      <c r="C156" s="4"/>
      <c r="D156" s="4"/>
      <c r="E156" s="4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</row>
    <row r="157" spans="2:132" s="8" customFormat="1" x14ac:dyDescent="0.2">
      <c r="B157" s="4"/>
      <c r="C157" s="4"/>
      <c r="D157" s="4"/>
      <c r="E157" s="4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</row>
    <row r="158" spans="2:132" s="8" customFormat="1" x14ac:dyDescent="0.2">
      <c r="B158" s="4"/>
      <c r="C158" s="4"/>
      <c r="D158" s="4"/>
      <c r="E158" s="4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</row>
    <row r="159" spans="2:132" s="8" customFormat="1" x14ac:dyDescent="0.2">
      <c r="B159" s="4"/>
      <c r="C159" s="4"/>
      <c r="D159" s="4"/>
      <c r="E159" s="4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</row>
    <row r="160" spans="2:132" s="8" customFormat="1" x14ac:dyDescent="0.2">
      <c r="B160" s="4"/>
      <c r="C160" s="4"/>
      <c r="D160" s="4"/>
      <c r="E160" s="4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</row>
    <row r="161" spans="2:132" s="8" customFormat="1" x14ac:dyDescent="0.2">
      <c r="B161" s="4"/>
      <c r="C161" s="4"/>
      <c r="D161" s="4"/>
      <c r="E161" s="4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</row>
    <row r="162" spans="2:132" s="8" customFormat="1" x14ac:dyDescent="0.2">
      <c r="B162" s="4"/>
      <c r="C162" s="4"/>
      <c r="D162" s="4"/>
      <c r="E162" s="4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</row>
    <row r="163" spans="2:132" s="8" customFormat="1" x14ac:dyDescent="0.2">
      <c r="B163" s="4"/>
      <c r="C163" s="4"/>
      <c r="D163" s="4"/>
      <c r="E163" s="4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</row>
    <row r="164" spans="2:132" s="8" customFormat="1" x14ac:dyDescent="0.2">
      <c r="B164" s="4"/>
      <c r="C164" s="4"/>
      <c r="D164" s="4"/>
      <c r="E164" s="4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</row>
    <row r="165" spans="2:132" s="8" customFormat="1" x14ac:dyDescent="0.2">
      <c r="B165" s="4"/>
      <c r="C165" s="4"/>
      <c r="D165" s="4"/>
      <c r="E165" s="4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</row>
    <row r="166" spans="2:132" s="8" customFormat="1" x14ac:dyDescent="0.2">
      <c r="B166" s="4"/>
      <c r="C166" s="4"/>
      <c r="D166" s="4"/>
      <c r="E166" s="4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</row>
    <row r="167" spans="2:132" s="8" customFormat="1" x14ac:dyDescent="0.2">
      <c r="B167" s="4"/>
      <c r="C167" s="4"/>
      <c r="D167" s="4"/>
      <c r="E167" s="4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</row>
    <row r="168" spans="2:132" s="8" customFormat="1" x14ac:dyDescent="0.2">
      <c r="B168" s="4"/>
      <c r="C168" s="4"/>
      <c r="D168" s="4"/>
      <c r="E168" s="4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</row>
    <row r="169" spans="2:132" s="8" customFormat="1" x14ac:dyDescent="0.2">
      <c r="B169" s="4"/>
      <c r="C169" s="4"/>
      <c r="D169" s="4"/>
      <c r="E169" s="4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</row>
    <row r="170" spans="2:132" s="8" customFormat="1" x14ac:dyDescent="0.2">
      <c r="B170" s="4"/>
      <c r="C170" s="4"/>
      <c r="D170" s="4"/>
      <c r="E170" s="4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</row>
    <row r="171" spans="2:132" s="8" customFormat="1" x14ac:dyDescent="0.2">
      <c r="B171" s="4"/>
      <c r="C171" s="4"/>
      <c r="D171" s="4"/>
      <c r="E171" s="4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</row>
    <row r="172" spans="2:132" s="8" customFormat="1" x14ac:dyDescent="0.2">
      <c r="B172" s="4"/>
      <c r="C172" s="4"/>
      <c r="D172" s="4"/>
      <c r="E172" s="4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</row>
    <row r="173" spans="2:132" s="8" customFormat="1" x14ac:dyDescent="0.2">
      <c r="B173" s="4"/>
      <c r="C173" s="4"/>
      <c r="D173" s="4"/>
      <c r="E173" s="4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</row>
    <row r="174" spans="2:132" s="8" customFormat="1" x14ac:dyDescent="0.2">
      <c r="B174" s="4"/>
      <c r="C174" s="4"/>
      <c r="D174" s="4"/>
      <c r="E174" s="4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</row>
    <row r="175" spans="2:132" s="8" customFormat="1" x14ac:dyDescent="0.2">
      <c r="B175" s="4"/>
      <c r="C175" s="4"/>
      <c r="D175" s="4"/>
      <c r="E175" s="4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</row>
    <row r="176" spans="2:132" s="8" customFormat="1" x14ac:dyDescent="0.2">
      <c r="B176" s="4"/>
      <c r="C176" s="4"/>
      <c r="D176" s="4"/>
      <c r="E176" s="4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</row>
    <row r="177" spans="2:132" s="8" customFormat="1" x14ac:dyDescent="0.2">
      <c r="B177" s="4"/>
      <c r="C177" s="4"/>
      <c r="D177" s="4"/>
      <c r="E177" s="4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</row>
    <row r="178" spans="2:132" s="8" customFormat="1" x14ac:dyDescent="0.2">
      <c r="B178" s="4"/>
      <c r="C178" s="4"/>
      <c r="D178" s="4"/>
      <c r="E178" s="4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</row>
    <row r="179" spans="2:132" s="8" customFormat="1" x14ac:dyDescent="0.2">
      <c r="B179" s="4"/>
      <c r="C179" s="4"/>
      <c r="D179" s="4"/>
      <c r="E179" s="4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</row>
    <row r="180" spans="2:132" s="8" customFormat="1" x14ac:dyDescent="0.2">
      <c r="B180" s="4"/>
      <c r="C180" s="4"/>
      <c r="D180" s="4"/>
      <c r="E180" s="4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</row>
    <row r="181" spans="2:132" s="8" customFormat="1" x14ac:dyDescent="0.2">
      <c r="B181" s="4"/>
      <c r="C181" s="4"/>
      <c r="D181" s="4"/>
      <c r="E181" s="4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</row>
    <row r="182" spans="2:132" s="8" customFormat="1" x14ac:dyDescent="0.2">
      <c r="B182" s="4"/>
      <c r="C182" s="4"/>
      <c r="D182" s="4"/>
      <c r="E182" s="4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</row>
    <row r="183" spans="2:132" s="8" customFormat="1" x14ac:dyDescent="0.2">
      <c r="B183" s="4"/>
      <c r="C183" s="4"/>
      <c r="D183" s="4"/>
      <c r="E183" s="4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</row>
    <row r="184" spans="2:132" s="8" customFormat="1" x14ac:dyDescent="0.2">
      <c r="B184" s="4"/>
      <c r="C184" s="4"/>
      <c r="D184" s="4"/>
      <c r="E184" s="4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</row>
    <row r="185" spans="2:132" s="8" customFormat="1" x14ac:dyDescent="0.2">
      <c r="B185" s="4"/>
      <c r="C185" s="4"/>
      <c r="D185" s="4"/>
      <c r="E185" s="4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</row>
    <row r="186" spans="2:132" s="8" customFormat="1" x14ac:dyDescent="0.2">
      <c r="B186" s="4"/>
      <c r="C186" s="4"/>
      <c r="D186" s="4"/>
      <c r="E186" s="4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</row>
    <row r="187" spans="2:132" s="8" customFormat="1" x14ac:dyDescent="0.2">
      <c r="B187" s="4"/>
      <c r="C187" s="4"/>
      <c r="D187" s="4"/>
      <c r="E187" s="4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</row>
    <row r="188" spans="2:132" s="8" customFormat="1" x14ac:dyDescent="0.2">
      <c r="B188" s="4"/>
      <c r="C188" s="4"/>
      <c r="D188" s="4"/>
      <c r="E188" s="4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</row>
    <row r="189" spans="2:132" s="8" customFormat="1" x14ac:dyDescent="0.2">
      <c r="B189" s="4"/>
      <c r="C189" s="4"/>
      <c r="D189" s="4"/>
      <c r="E189" s="4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</row>
    <row r="190" spans="2:132" s="8" customFormat="1" x14ac:dyDescent="0.2">
      <c r="B190" s="4"/>
      <c r="C190" s="4"/>
      <c r="D190" s="4"/>
      <c r="E190" s="4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</row>
    <row r="191" spans="2:132" s="8" customFormat="1" x14ac:dyDescent="0.2">
      <c r="B191" s="4"/>
      <c r="C191" s="4"/>
      <c r="D191" s="4"/>
      <c r="E191" s="4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</row>
    <row r="192" spans="2:132" s="8" customFormat="1" x14ac:dyDescent="0.2">
      <c r="B192" s="4"/>
      <c r="C192" s="4"/>
      <c r="D192" s="4"/>
      <c r="E192" s="4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</row>
    <row r="193" spans="2:132" s="8" customFormat="1" x14ac:dyDescent="0.2">
      <c r="B193" s="4"/>
      <c r="C193" s="4"/>
      <c r="D193" s="4"/>
      <c r="E193" s="4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</row>
    <row r="194" spans="2:132" s="8" customFormat="1" x14ac:dyDescent="0.2">
      <c r="B194" s="4"/>
      <c r="C194" s="4"/>
      <c r="D194" s="4"/>
      <c r="E194" s="4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</row>
    <row r="195" spans="2:132" s="8" customFormat="1" x14ac:dyDescent="0.2">
      <c r="B195" s="4"/>
      <c r="C195" s="4"/>
      <c r="D195" s="4"/>
      <c r="E195" s="4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</row>
    <row r="196" spans="2:132" s="8" customFormat="1" x14ac:dyDescent="0.2">
      <c r="B196" s="4"/>
      <c r="C196" s="4"/>
      <c r="D196" s="4"/>
      <c r="E196" s="4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</row>
    <row r="197" spans="2:132" s="8" customFormat="1" x14ac:dyDescent="0.2">
      <c r="B197" s="4"/>
      <c r="C197" s="4"/>
      <c r="D197" s="4"/>
      <c r="E197" s="4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</row>
    <row r="198" spans="2:132" s="8" customFormat="1" x14ac:dyDescent="0.2">
      <c r="B198" s="4"/>
      <c r="C198" s="4"/>
      <c r="D198" s="4"/>
      <c r="E198" s="4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</row>
    <row r="199" spans="2:132" s="8" customFormat="1" x14ac:dyDescent="0.2">
      <c r="B199" s="4"/>
      <c r="C199" s="4"/>
      <c r="D199" s="4"/>
      <c r="E199" s="4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</row>
    <row r="200" spans="2:132" s="8" customFormat="1" x14ac:dyDescent="0.2">
      <c r="B200" s="4"/>
      <c r="C200" s="4"/>
      <c r="D200" s="4"/>
      <c r="E200" s="4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</row>
    <row r="201" spans="2:132" s="8" customFormat="1" x14ac:dyDescent="0.2">
      <c r="B201" s="4"/>
      <c r="C201" s="4"/>
      <c r="D201" s="4"/>
      <c r="E201" s="4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</row>
    <row r="202" spans="2:132" s="8" customFormat="1" x14ac:dyDescent="0.2">
      <c r="B202" s="4"/>
      <c r="C202" s="4"/>
      <c r="D202" s="4"/>
      <c r="E202" s="4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</row>
    <row r="203" spans="2:132" s="8" customFormat="1" x14ac:dyDescent="0.2">
      <c r="B203" s="4"/>
      <c r="C203" s="4"/>
      <c r="D203" s="4"/>
      <c r="E203" s="4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</row>
    <row r="204" spans="2:132" s="8" customFormat="1" x14ac:dyDescent="0.2">
      <c r="B204" s="4"/>
      <c r="C204" s="4"/>
      <c r="D204" s="4"/>
      <c r="E204" s="4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</row>
    <row r="205" spans="2:132" s="8" customFormat="1" x14ac:dyDescent="0.2">
      <c r="B205" s="4"/>
      <c r="C205" s="4"/>
      <c r="D205" s="4"/>
      <c r="E205" s="4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</row>
    <row r="206" spans="2:132" s="8" customFormat="1" x14ac:dyDescent="0.2">
      <c r="B206" s="4"/>
      <c r="C206" s="4"/>
      <c r="D206" s="4"/>
      <c r="E206" s="4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</row>
    <row r="207" spans="2:132" s="8" customFormat="1" x14ac:dyDescent="0.2">
      <c r="B207" s="4"/>
      <c r="C207" s="4"/>
      <c r="D207" s="4"/>
      <c r="E207" s="4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</row>
    <row r="208" spans="2:132" s="8" customFormat="1" x14ac:dyDescent="0.2">
      <c r="B208" s="4"/>
      <c r="C208" s="4"/>
      <c r="D208" s="4"/>
      <c r="E208" s="4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</row>
    <row r="209" spans="2:132" s="8" customFormat="1" x14ac:dyDescent="0.2">
      <c r="B209" s="4"/>
      <c r="C209" s="4"/>
      <c r="D209" s="4"/>
      <c r="E209" s="4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</row>
    <row r="210" spans="2:132" s="8" customFormat="1" x14ac:dyDescent="0.2">
      <c r="B210" s="4"/>
      <c r="C210" s="4"/>
      <c r="D210" s="4"/>
      <c r="E210" s="4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</row>
    <row r="211" spans="2:132" s="8" customFormat="1" x14ac:dyDescent="0.2">
      <c r="B211" s="4"/>
      <c r="C211" s="4"/>
      <c r="D211" s="4"/>
      <c r="E211" s="4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</row>
    <row r="212" spans="2:132" s="8" customFormat="1" x14ac:dyDescent="0.2">
      <c r="B212" s="4"/>
      <c r="C212" s="4"/>
      <c r="D212" s="4"/>
      <c r="E212" s="4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</row>
    <row r="213" spans="2:132" s="8" customFormat="1" x14ac:dyDescent="0.2">
      <c r="B213" s="4"/>
      <c r="C213" s="4"/>
      <c r="D213" s="4"/>
      <c r="E213" s="4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</row>
    <row r="214" spans="2:132" s="8" customFormat="1" x14ac:dyDescent="0.2">
      <c r="B214" s="4"/>
      <c r="C214" s="4"/>
      <c r="D214" s="4"/>
      <c r="E214" s="4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</row>
    <row r="215" spans="2:132" s="8" customFormat="1" x14ac:dyDescent="0.2">
      <c r="B215" s="4"/>
      <c r="C215" s="4"/>
      <c r="D215" s="4"/>
      <c r="E215" s="4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</row>
    <row r="216" spans="2:132" s="8" customFormat="1" x14ac:dyDescent="0.2">
      <c r="B216" s="4"/>
      <c r="C216" s="4"/>
      <c r="D216" s="4"/>
      <c r="E216" s="4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</row>
    <row r="217" spans="2:132" s="8" customFormat="1" x14ac:dyDescent="0.2">
      <c r="B217" s="4"/>
      <c r="C217" s="4"/>
      <c r="D217" s="4"/>
      <c r="E217" s="4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</row>
    <row r="218" spans="2:132" s="8" customFormat="1" x14ac:dyDescent="0.2">
      <c r="B218" s="4"/>
      <c r="C218" s="4"/>
      <c r="D218" s="4"/>
      <c r="E218" s="4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</row>
    <row r="219" spans="2:132" s="8" customFormat="1" x14ac:dyDescent="0.2">
      <c r="B219" s="4"/>
      <c r="C219" s="4"/>
      <c r="D219" s="4"/>
      <c r="E219" s="4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</row>
    <row r="220" spans="2:132" s="8" customFormat="1" x14ac:dyDescent="0.2">
      <c r="B220" s="4"/>
      <c r="C220" s="4"/>
      <c r="D220" s="4"/>
      <c r="E220" s="4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</row>
    <row r="221" spans="2:132" s="8" customFormat="1" x14ac:dyDescent="0.2">
      <c r="B221" s="4"/>
      <c r="C221" s="4"/>
      <c r="D221" s="4"/>
      <c r="E221" s="4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</row>
    <row r="222" spans="2:132" s="8" customFormat="1" x14ac:dyDescent="0.2">
      <c r="B222" s="4"/>
      <c r="C222" s="4"/>
      <c r="D222" s="4"/>
      <c r="E222" s="4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</row>
    <row r="223" spans="2:132" s="8" customFormat="1" x14ac:dyDescent="0.2">
      <c r="B223" s="4"/>
      <c r="C223" s="4"/>
      <c r="D223" s="4"/>
      <c r="E223" s="4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</row>
    <row r="224" spans="2:132" s="8" customFormat="1" x14ac:dyDescent="0.2">
      <c r="B224" s="4"/>
      <c r="C224" s="4"/>
      <c r="D224" s="4"/>
      <c r="E224" s="4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</row>
    <row r="225" spans="2:132" s="8" customFormat="1" x14ac:dyDescent="0.2">
      <c r="B225" s="4"/>
      <c r="C225" s="4"/>
      <c r="D225" s="4"/>
      <c r="E225" s="4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</row>
    <row r="226" spans="2:132" s="8" customFormat="1" x14ac:dyDescent="0.2">
      <c r="B226" s="4"/>
      <c r="C226" s="4"/>
      <c r="D226" s="4"/>
      <c r="E226" s="4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</row>
    <row r="227" spans="2:132" s="8" customFormat="1" x14ac:dyDescent="0.2">
      <c r="B227" s="4"/>
      <c r="C227" s="4"/>
      <c r="D227" s="4"/>
      <c r="E227" s="4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</row>
    <row r="228" spans="2:132" s="8" customFormat="1" x14ac:dyDescent="0.2">
      <c r="B228" s="4"/>
      <c r="C228" s="4"/>
      <c r="D228" s="4"/>
      <c r="E228" s="4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</row>
    <row r="229" spans="2:132" s="8" customFormat="1" x14ac:dyDescent="0.2">
      <c r="B229" s="4"/>
      <c r="C229" s="4"/>
      <c r="D229" s="4"/>
      <c r="E229" s="4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</row>
    <row r="230" spans="2:132" s="8" customFormat="1" x14ac:dyDescent="0.2">
      <c r="B230" s="4"/>
      <c r="C230" s="4"/>
      <c r="D230" s="4"/>
      <c r="E230" s="4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</row>
    <row r="231" spans="2:132" s="8" customFormat="1" x14ac:dyDescent="0.2">
      <c r="B231" s="4"/>
      <c r="C231" s="4"/>
      <c r="D231" s="4"/>
      <c r="E231" s="4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</row>
    <row r="232" spans="2:132" s="8" customFormat="1" x14ac:dyDescent="0.2">
      <c r="B232" s="4"/>
      <c r="C232" s="4"/>
      <c r="D232" s="4"/>
      <c r="E232" s="4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</row>
    <row r="233" spans="2:132" s="8" customFormat="1" x14ac:dyDescent="0.2">
      <c r="B233" s="4"/>
      <c r="C233" s="4"/>
      <c r="D233" s="4"/>
      <c r="E233" s="4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</row>
    <row r="234" spans="2:132" s="8" customFormat="1" x14ac:dyDescent="0.2">
      <c r="B234" s="4"/>
      <c r="C234" s="4"/>
      <c r="D234" s="4"/>
      <c r="E234" s="4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</row>
    <row r="235" spans="2:132" s="8" customFormat="1" x14ac:dyDescent="0.2">
      <c r="B235" s="4"/>
      <c r="C235" s="4"/>
      <c r="D235" s="4"/>
      <c r="E235" s="4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</row>
    <row r="236" spans="2:132" s="8" customFormat="1" x14ac:dyDescent="0.2">
      <c r="B236" s="4"/>
      <c r="C236" s="4"/>
      <c r="D236" s="4"/>
      <c r="E236" s="4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</row>
    <row r="237" spans="2:132" s="8" customFormat="1" x14ac:dyDescent="0.2">
      <c r="B237" s="4"/>
      <c r="C237" s="4"/>
      <c r="D237" s="4"/>
      <c r="E237" s="4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</row>
    <row r="238" spans="2:132" s="8" customFormat="1" x14ac:dyDescent="0.2">
      <c r="B238" s="4"/>
      <c r="C238" s="4"/>
      <c r="D238" s="4"/>
      <c r="E238" s="4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</row>
    <row r="239" spans="2:132" s="8" customFormat="1" x14ac:dyDescent="0.2">
      <c r="B239" s="4"/>
      <c r="C239" s="4"/>
      <c r="D239" s="4"/>
      <c r="E239" s="4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</row>
    <row r="240" spans="2:132" s="8" customFormat="1" x14ac:dyDescent="0.2">
      <c r="B240" s="4"/>
      <c r="C240" s="4"/>
      <c r="D240" s="4"/>
      <c r="E240" s="4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</row>
    <row r="241" spans="2:132" s="8" customFormat="1" x14ac:dyDescent="0.2">
      <c r="B241" s="4"/>
      <c r="C241" s="4"/>
      <c r="D241" s="4"/>
      <c r="E241" s="4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</row>
    <row r="242" spans="2:132" s="8" customFormat="1" x14ac:dyDescent="0.2">
      <c r="B242" s="4"/>
      <c r="C242" s="4"/>
      <c r="D242" s="4"/>
      <c r="E242" s="4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</row>
    <row r="243" spans="2:132" s="8" customFormat="1" x14ac:dyDescent="0.2">
      <c r="B243" s="4"/>
      <c r="C243" s="4"/>
      <c r="D243" s="4"/>
      <c r="E243" s="4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</row>
    <row r="244" spans="2:132" s="8" customFormat="1" x14ac:dyDescent="0.2">
      <c r="B244" s="4"/>
      <c r="C244" s="4"/>
      <c r="D244" s="4"/>
      <c r="E244" s="4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</row>
    <row r="245" spans="2:132" s="8" customFormat="1" x14ac:dyDescent="0.2">
      <c r="B245" s="4"/>
      <c r="C245" s="4"/>
      <c r="D245" s="4"/>
      <c r="E245" s="4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</row>
    <row r="246" spans="2:132" s="8" customFormat="1" x14ac:dyDescent="0.2">
      <c r="B246" s="4"/>
      <c r="C246" s="4"/>
      <c r="D246" s="4"/>
      <c r="E246" s="4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</row>
    <row r="247" spans="2:132" s="8" customFormat="1" x14ac:dyDescent="0.2">
      <c r="B247" s="4"/>
      <c r="C247" s="4"/>
      <c r="D247" s="4"/>
      <c r="E247" s="4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</row>
    <row r="248" spans="2:132" s="8" customFormat="1" x14ac:dyDescent="0.2">
      <c r="B248" s="4"/>
      <c r="C248" s="4"/>
      <c r="D248" s="4"/>
      <c r="E248" s="4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</row>
    <row r="249" spans="2:132" s="8" customFormat="1" x14ac:dyDescent="0.2">
      <c r="B249" s="4"/>
      <c r="C249" s="4"/>
      <c r="D249" s="4"/>
      <c r="E249" s="4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</row>
    <row r="250" spans="2:132" s="8" customFormat="1" x14ac:dyDescent="0.2">
      <c r="B250" s="4"/>
      <c r="C250" s="4"/>
      <c r="D250" s="4"/>
      <c r="E250" s="4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</row>
    <row r="251" spans="2:132" s="8" customFormat="1" x14ac:dyDescent="0.2">
      <c r="B251" s="4"/>
      <c r="C251" s="4"/>
      <c r="D251" s="4"/>
      <c r="E251" s="4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</row>
    <row r="252" spans="2:132" s="8" customFormat="1" x14ac:dyDescent="0.2">
      <c r="B252" s="4"/>
      <c r="C252" s="4"/>
      <c r="D252" s="4"/>
      <c r="E252" s="4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</row>
    <row r="253" spans="2:132" s="8" customFormat="1" x14ac:dyDescent="0.2">
      <c r="B253" s="4"/>
      <c r="C253" s="4"/>
      <c r="D253" s="4"/>
      <c r="E253" s="4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</row>
    <row r="254" spans="2:132" s="8" customFormat="1" x14ac:dyDescent="0.2">
      <c r="B254" s="4"/>
      <c r="C254" s="4"/>
      <c r="D254" s="4"/>
      <c r="E254" s="4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</row>
    <row r="255" spans="2:132" s="8" customFormat="1" x14ac:dyDescent="0.2">
      <c r="B255" s="4"/>
      <c r="C255" s="4"/>
      <c r="D255" s="4"/>
      <c r="E255" s="4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</row>
    <row r="256" spans="2:132" s="8" customFormat="1" x14ac:dyDescent="0.2">
      <c r="B256" s="4"/>
      <c r="C256" s="4"/>
      <c r="D256" s="4"/>
      <c r="E256" s="4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</row>
    <row r="257" spans="2:132" s="8" customFormat="1" x14ac:dyDescent="0.2">
      <c r="B257" s="4"/>
      <c r="C257" s="4"/>
      <c r="D257" s="4"/>
      <c r="E257" s="4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</row>
    <row r="258" spans="2:132" s="8" customFormat="1" x14ac:dyDescent="0.2">
      <c r="B258" s="4"/>
      <c r="C258" s="4"/>
      <c r="D258" s="4"/>
      <c r="E258" s="4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</row>
    <row r="259" spans="2:132" s="8" customFormat="1" x14ac:dyDescent="0.2">
      <c r="B259" s="4"/>
      <c r="C259" s="4"/>
      <c r="D259" s="4"/>
      <c r="E259" s="4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</row>
    <row r="260" spans="2:132" s="8" customFormat="1" x14ac:dyDescent="0.2">
      <c r="B260" s="4"/>
      <c r="C260" s="4"/>
      <c r="D260" s="4"/>
      <c r="E260" s="4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</row>
    <row r="261" spans="2:132" s="8" customFormat="1" x14ac:dyDescent="0.2">
      <c r="B261" s="4"/>
      <c r="C261" s="4"/>
      <c r="D261" s="4"/>
      <c r="E261" s="4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</row>
    <row r="262" spans="2:132" s="8" customFormat="1" x14ac:dyDescent="0.2">
      <c r="B262" s="4"/>
      <c r="C262" s="4"/>
      <c r="D262" s="4"/>
      <c r="E262" s="4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</row>
    <row r="263" spans="2:132" s="8" customFormat="1" x14ac:dyDescent="0.2">
      <c r="B263" s="4"/>
      <c r="C263" s="4"/>
      <c r="D263" s="4"/>
      <c r="E263" s="4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</row>
    <row r="264" spans="2:132" s="8" customFormat="1" x14ac:dyDescent="0.2">
      <c r="B264" s="4"/>
      <c r="C264" s="4"/>
      <c r="D264" s="4"/>
      <c r="E264" s="4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</row>
    <row r="265" spans="2:132" s="8" customFormat="1" x14ac:dyDescent="0.2">
      <c r="B265" s="4"/>
      <c r="C265" s="4"/>
      <c r="D265" s="4"/>
      <c r="E265" s="4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</row>
    <row r="266" spans="2:132" s="8" customFormat="1" x14ac:dyDescent="0.2">
      <c r="B266" s="4"/>
      <c r="C266" s="4"/>
      <c r="D266" s="4"/>
      <c r="E266" s="4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</row>
    <row r="267" spans="2:132" s="8" customFormat="1" x14ac:dyDescent="0.2">
      <c r="B267" s="4"/>
      <c r="C267" s="4"/>
      <c r="D267" s="4"/>
      <c r="E267" s="4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</row>
    <row r="268" spans="2:132" s="8" customFormat="1" x14ac:dyDescent="0.2">
      <c r="B268" s="4"/>
      <c r="C268" s="4"/>
      <c r="D268" s="4"/>
      <c r="E268" s="4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</row>
    <row r="269" spans="2:132" s="8" customFormat="1" x14ac:dyDescent="0.2">
      <c r="B269" s="4"/>
      <c r="C269" s="4"/>
      <c r="D269" s="4"/>
      <c r="E269" s="4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</row>
    <row r="270" spans="2:132" s="8" customFormat="1" x14ac:dyDescent="0.2">
      <c r="B270" s="4"/>
      <c r="C270" s="4"/>
      <c r="D270" s="4"/>
      <c r="E270" s="4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</row>
    <row r="271" spans="2:132" s="8" customFormat="1" x14ac:dyDescent="0.2">
      <c r="B271" s="4"/>
      <c r="C271" s="4"/>
      <c r="D271" s="4"/>
      <c r="E271" s="4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</row>
    <row r="272" spans="2:132" s="8" customFormat="1" x14ac:dyDescent="0.2">
      <c r="B272" s="4"/>
      <c r="C272" s="4"/>
      <c r="D272" s="4"/>
      <c r="E272" s="4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</row>
    <row r="273" spans="2:132" s="8" customFormat="1" x14ac:dyDescent="0.2">
      <c r="B273" s="4"/>
      <c r="C273" s="4"/>
      <c r="D273" s="4"/>
      <c r="E273" s="4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</row>
    <row r="274" spans="2:132" s="8" customFormat="1" x14ac:dyDescent="0.2">
      <c r="B274" s="4"/>
      <c r="C274" s="4"/>
      <c r="D274" s="4"/>
      <c r="E274" s="4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</row>
    <row r="275" spans="2:132" s="8" customFormat="1" x14ac:dyDescent="0.2">
      <c r="B275" s="4"/>
      <c r="C275" s="4"/>
      <c r="D275" s="4"/>
      <c r="E275" s="4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</row>
    <row r="276" spans="2:132" s="8" customFormat="1" x14ac:dyDescent="0.2">
      <c r="B276" s="4"/>
      <c r="C276" s="4"/>
      <c r="D276" s="4"/>
      <c r="E276" s="4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</row>
    <row r="277" spans="2:132" s="8" customFormat="1" x14ac:dyDescent="0.2">
      <c r="B277" s="4"/>
      <c r="C277" s="4"/>
      <c r="D277" s="4"/>
      <c r="E277" s="4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</row>
    <row r="278" spans="2:132" s="8" customFormat="1" x14ac:dyDescent="0.2">
      <c r="B278" s="4"/>
      <c r="C278" s="4"/>
      <c r="D278" s="4"/>
      <c r="E278" s="4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</row>
    <row r="279" spans="2:132" s="8" customFormat="1" x14ac:dyDescent="0.2">
      <c r="B279" s="4"/>
      <c r="C279" s="4"/>
      <c r="D279" s="4"/>
      <c r="E279" s="4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</row>
    <row r="280" spans="2:132" s="8" customFormat="1" x14ac:dyDescent="0.2">
      <c r="B280" s="4"/>
      <c r="C280" s="4"/>
      <c r="D280" s="4"/>
      <c r="E280" s="4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</row>
    <row r="281" spans="2:132" s="8" customFormat="1" x14ac:dyDescent="0.2">
      <c r="B281" s="4"/>
      <c r="C281" s="4"/>
      <c r="D281" s="4"/>
      <c r="E281" s="4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</row>
    <row r="282" spans="2:132" s="8" customFormat="1" x14ac:dyDescent="0.2">
      <c r="B282" s="4"/>
      <c r="C282" s="4"/>
      <c r="D282" s="4"/>
      <c r="E282" s="4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</row>
    <row r="283" spans="2:132" s="8" customFormat="1" x14ac:dyDescent="0.2">
      <c r="B283" s="4"/>
      <c r="C283" s="4"/>
      <c r="D283" s="4"/>
      <c r="E283" s="4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</row>
    <row r="284" spans="2:132" s="8" customFormat="1" x14ac:dyDescent="0.2">
      <c r="B284" s="4"/>
      <c r="C284" s="4"/>
      <c r="D284" s="4"/>
      <c r="E284" s="4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</row>
    <row r="285" spans="2:132" s="8" customFormat="1" x14ac:dyDescent="0.2">
      <c r="B285" s="4"/>
      <c r="C285" s="4"/>
      <c r="D285" s="4"/>
      <c r="E285" s="4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</row>
    <row r="286" spans="2:132" s="8" customFormat="1" x14ac:dyDescent="0.2">
      <c r="B286" s="4"/>
      <c r="C286" s="4"/>
      <c r="D286" s="4"/>
      <c r="E286" s="4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</row>
    <row r="287" spans="2:132" s="8" customFormat="1" x14ac:dyDescent="0.2">
      <c r="B287" s="4"/>
      <c r="C287" s="4"/>
      <c r="D287" s="4"/>
      <c r="E287" s="4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</row>
    <row r="288" spans="2:132" s="8" customFormat="1" x14ac:dyDescent="0.2">
      <c r="B288" s="4"/>
      <c r="C288" s="4"/>
      <c r="D288" s="4"/>
      <c r="E288" s="4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</row>
    <row r="289" spans="2:132" s="8" customFormat="1" x14ac:dyDescent="0.2">
      <c r="B289" s="4"/>
      <c r="C289" s="4"/>
      <c r="D289" s="4"/>
      <c r="E289" s="4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</row>
    <row r="290" spans="2:132" s="8" customFormat="1" x14ac:dyDescent="0.2">
      <c r="B290" s="4"/>
      <c r="C290" s="4"/>
      <c r="D290" s="4"/>
      <c r="E290" s="4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</row>
    <row r="291" spans="2:132" s="8" customFormat="1" x14ac:dyDescent="0.2">
      <c r="B291" s="4"/>
      <c r="C291" s="4"/>
      <c r="D291" s="4"/>
      <c r="E291" s="4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</row>
    <row r="292" spans="2:132" s="8" customFormat="1" x14ac:dyDescent="0.2">
      <c r="B292" s="4"/>
      <c r="C292" s="4"/>
      <c r="D292" s="4"/>
      <c r="E292" s="4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</row>
    <row r="293" spans="2:132" s="8" customFormat="1" x14ac:dyDescent="0.2">
      <c r="B293" s="4"/>
      <c r="C293" s="4"/>
      <c r="D293" s="4"/>
      <c r="E293" s="4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</row>
    <row r="294" spans="2:132" s="8" customFormat="1" x14ac:dyDescent="0.2">
      <c r="B294" s="4"/>
      <c r="C294" s="4"/>
      <c r="D294" s="4"/>
      <c r="E294" s="4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</row>
    <row r="295" spans="2:132" s="8" customFormat="1" x14ac:dyDescent="0.2">
      <c r="B295" s="4"/>
      <c r="C295" s="4"/>
      <c r="D295" s="4"/>
      <c r="E295" s="4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</row>
    <row r="296" spans="2:132" s="8" customFormat="1" x14ac:dyDescent="0.2">
      <c r="B296" s="4"/>
      <c r="C296" s="4"/>
      <c r="D296" s="4"/>
      <c r="E296" s="4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</row>
    <row r="297" spans="2:132" s="8" customFormat="1" x14ac:dyDescent="0.2">
      <c r="B297" s="4"/>
      <c r="C297" s="4"/>
      <c r="D297" s="4"/>
      <c r="E297" s="4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</row>
    <row r="298" spans="2:132" s="8" customFormat="1" x14ac:dyDescent="0.2">
      <c r="B298" s="4"/>
      <c r="C298" s="4"/>
      <c r="D298" s="4"/>
      <c r="E298" s="4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</row>
    <row r="299" spans="2:132" s="8" customFormat="1" x14ac:dyDescent="0.2">
      <c r="B299" s="4"/>
      <c r="C299" s="4"/>
      <c r="D299" s="4"/>
      <c r="E299" s="4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</row>
    <row r="300" spans="2:132" s="8" customFormat="1" x14ac:dyDescent="0.2">
      <c r="B300" s="4"/>
      <c r="C300" s="4"/>
      <c r="D300" s="4"/>
      <c r="E300" s="4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</row>
    <row r="301" spans="2:132" s="8" customFormat="1" x14ac:dyDescent="0.2">
      <c r="B301" s="4"/>
      <c r="C301" s="4"/>
      <c r="D301" s="4"/>
      <c r="E301" s="4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</row>
    <row r="302" spans="2:132" s="8" customFormat="1" x14ac:dyDescent="0.2">
      <c r="B302" s="4"/>
      <c r="C302" s="4"/>
      <c r="D302" s="4"/>
      <c r="E302" s="4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</row>
    <row r="303" spans="2:132" s="8" customFormat="1" x14ac:dyDescent="0.2">
      <c r="B303" s="4"/>
      <c r="C303" s="4"/>
      <c r="D303" s="4"/>
      <c r="E303" s="4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</row>
    <row r="304" spans="2:132" s="8" customFormat="1" x14ac:dyDescent="0.2">
      <c r="B304" s="4"/>
      <c r="C304" s="4"/>
      <c r="D304" s="4"/>
      <c r="E304" s="4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</row>
    <row r="305" spans="2:132" s="8" customFormat="1" x14ac:dyDescent="0.2">
      <c r="B305" s="4"/>
      <c r="C305" s="4"/>
      <c r="D305" s="4"/>
      <c r="E305" s="4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</row>
    <row r="306" spans="2:132" s="8" customFormat="1" x14ac:dyDescent="0.2">
      <c r="B306" s="4"/>
      <c r="C306" s="4"/>
      <c r="D306" s="4"/>
      <c r="E306" s="4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</row>
    <row r="307" spans="2:132" s="8" customFormat="1" x14ac:dyDescent="0.2">
      <c r="B307" s="4"/>
      <c r="C307" s="4"/>
      <c r="D307" s="4"/>
      <c r="E307" s="4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</row>
    <row r="308" spans="2:132" s="8" customFormat="1" x14ac:dyDescent="0.2">
      <c r="B308" s="4"/>
      <c r="C308" s="4"/>
      <c r="D308" s="4"/>
      <c r="E308" s="4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</row>
    <row r="309" spans="2:132" s="8" customFormat="1" x14ac:dyDescent="0.2">
      <c r="B309" s="4"/>
      <c r="C309" s="4"/>
      <c r="D309" s="4"/>
      <c r="E309" s="4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</row>
    <row r="310" spans="2:132" s="8" customFormat="1" x14ac:dyDescent="0.2">
      <c r="B310" s="4"/>
      <c r="C310" s="4"/>
      <c r="D310" s="4"/>
      <c r="E310" s="4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</row>
    <row r="311" spans="2:132" s="8" customFormat="1" x14ac:dyDescent="0.2">
      <c r="B311" s="4"/>
      <c r="C311" s="4"/>
      <c r="D311" s="4"/>
      <c r="E311" s="4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</row>
    <row r="312" spans="2:132" s="8" customFormat="1" x14ac:dyDescent="0.2">
      <c r="B312" s="4"/>
      <c r="C312" s="4"/>
      <c r="D312" s="4"/>
      <c r="E312" s="4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</row>
    <row r="313" spans="2:132" s="8" customFormat="1" x14ac:dyDescent="0.2">
      <c r="B313" s="4"/>
      <c r="C313" s="4"/>
      <c r="D313" s="4"/>
      <c r="E313" s="4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</row>
    <row r="314" spans="2:132" s="8" customFormat="1" x14ac:dyDescent="0.2">
      <c r="B314" s="4"/>
      <c r="C314" s="4"/>
      <c r="D314" s="4"/>
      <c r="E314" s="4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</row>
    <row r="315" spans="2:132" s="8" customFormat="1" x14ac:dyDescent="0.2">
      <c r="B315" s="4"/>
      <c r="C315" s="4"/>
      <c r="D315" s="4"/>
      <c r="E315" s="4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</row>
    <row r="316" spans="2:132" s="8" customFormat="1" x14ac:dyDescent="0.2">
      <c r="B316" s="4"/>
      <c r="C316" s="4"/>
      <c r="D316" s="4"/>
      <c r="E316" s="4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</row>
    <row r="317" spans="2:132" s="8" customFormat="1" x14ac:dyDescent="0.2">
      <c r="B317" s="4"/>
      <c r="C317" s="4"/>
      <c r="D317" s="4"/>
      <c r="E317" s="4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</row>
    <row r="318" spans="2:132" s="8" customFormat="1" x14ac:dyDescent="0.2">
      <c r="B318" s="4"/>
      <c r="C318" s="4"/>
      <c r="D318" s="4"/>
      <c r="E318" s="4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</row>
    <row r="319" spans="2:132" s="8" customFormat="1" x14ac:dyDescent="0.2">
      <c r="B319" s="4"/>
      <c r="C319" s="4"/>
      <c r="D319" s="4"/>
      <c r="E319" s="4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</row>
    <row r="320" spans="2:132" s="8" customFormat="1" x14ac:dyDescent="0.2">
      <c r="B320" s="4"/>
      <c r="C320" s="4"/>
      <c r="D320" s="4"/>
      <c r="E320" s="4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</row>
    <row r="321" spans="2:132" s="8" customFormat="1" x14ac:dyDescent="0.2">
      <c r="B321" s="4"/>
      <c r="C321" s="4"/>
      <c r="D321" s="4"/>
      <c r="E321" s="4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</row>
    <row r="322" spans="2:132" s="8" customFormat="1" x14ac:dyDescent="0.2">
      <c r="B322" s="4"/>
      <c r="C322" s="4"/>
      <c r="D322" s="4"/>
      <c r="E322" s="4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</row>
    <row r="323" spans="2:132" s="8" customFormat="1" x14ac:dyDescent="0.2">
      <c r="B323" s="4"/>
      <c r="C323" s="4"/>
      <c r="D323" s="4"/>
      <c r="E323" s="4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</row>
    <row r="324" spans="2:132" s="8" customFormat="1" x14ac:dyDescent="0.2">
      <c r="B324" s="4"/>
      <c r="C324" s="4"/>
      <c r="D324" s="4"/>
      <c r="E324" s="4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</row>
    <row r="325" spans="2:132" s="8" customFormat="1" x14ac:dyDescent="0.2">
      <c r="B325" s="4"/>
      <c r="C325" s="4"/>
      <c r="D325" s="4"/>
      <c r="E325" s="4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</row>
    <row r="326" spans="2:132" s="8" customFormat="1" x14ac:dyDescent="0.2">
      <c r="B326" s="4"/>
      <c r="C326" s="4"/>
      <c r="D326" s="4"/>
      <c r="E326" s="4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</row>
    <row r="327" spans="2:132" s="8" customFormat="1" x14ac:dyDescent="0.2">
      <c r="B327" s="4"/>
      <c r="C327" s="4"/>
      <c r="D327" s="4"/>
      <c r="E327" s="4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</row>
    <row r="328" spans="2:132" s="8" customFormat="1" x14ac:dyDescent="0.2">
      <c r="B328" s="4"/>
      <c r="C328" s="4"/>
      <c r="D328" s="4"/>
      <c r="E328" s="4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</row>
    <row r="329" spans="2:132" s="8" customFormat="1" x14ac:dyDescent="0.2">
      <c r="B329" s="4"/>
      <c r="C329" s="4"/>
      <c r="D329" s="4"/>
      <c r="E329" s="4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</row>
    <row r="330" spans="2:132" s="8" customFormat="1" x14ac:dyDescent="0.2">
      <c r="B330" s="4"/>
      <c r="C330" s="4"/>
      <c r="D330" s="4"/>
      <c r="E330" s="4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</row>
    <row r="331" spans="2:132" s="8" customFormat="1" x14ac:dyDescent="0.2">
      <c r="B331" s="4"/>
      <c r="C331" s="4"/>
      <c r="D331" s="4"/>
      <c r="E331" s="4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</row>
    <row r="332" spans="2:132" s="8" customFormat="1" x14ac:dyDescent="0.2">
      <c r="B332" s="4"/>
      <c r="C332" s="4"/>
      <c r="D332" s="4"/>
      <c r="E332" s="4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</row>
    <row r="333" spans="2:132" s="8" customFormat="1" x14ac:dyDescent="0.2">
      <c r="B333" s="4"/>
      <c r="C333" s="4"/>
      <c r="D333" s="4"/>
      <c r="E333" s="4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</row>
    <row r="334" spans="2:132" s="8" customFormat="1" x14ac:dyDescent="0.2">
      <c r="B334" s="4"/>
      <c r="C334" s="4"/>
      <c r="D334" s="4"/>
      <c r="E334" s="4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</row>
    <row r="335" spans="2:132" s="8" customFormat="1" x14ac:dyDescent="0.2">
      <c r="B335" s="4"/>
      <c r="C335" s="4"/>
      <c r="D335" s="4"/>
      <c r="E335" s="4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</row>
    <row r="336" spans="2:132" s="8" customFormat="1" x14ac:dyDescent="0.2">
      <c r="B336" s="4"/>
      <c r="C336" s="4"/>
      <c r="D336" s="4"/>
      <c r="E336" s="4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</row>
    <row r="337" spans="2:132" s="8" customFormat="1" x14ac:dyDescent="0.2">
      <c r="B337" s="4"/>
      <c r="C337" s="4"/>
      <c r="D337" s="4"/>
      <c r="E337" s="4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</row>
    <row r="338" spans="2:132" s="8" customFormat="1" x14ac:dyDescent="0.2">
      <c r="B338" s="4"/>
      <c r="C338" s="4"/>
      <c r="D338" s="4"/>
      <c r="E338" s="4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</row>
    <row r="339" spans="2:132" s="8" customFormat="1" x14ac:dyDescent="0.2">
      <c r="B339" s="4"/>
      <c r="C339" s="4"/>
      <c r="D339" s="4"/>
      <c r="E339" s="4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</row>
    <row r="340" spans="2:132" s="8" customFormat="1" x14ac:dyDescent="0.2">
      <c r="B340" s="4"/>
      <c r="C340" s="4"/>
      <c r="D340" s="4"/>
      <c r="E340" s="4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</row>
    <row r="341" spans="2:132" s="8" customFormat="1" x14ac:dyDescent="0.2">
      <c r="B341" s="4"/>
      <c r="C341" s="4"/>
      <c r="D341" s="4"/>
      <c r="E341" s="4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</row>
    <row r="342" spans="2:132" s="8" customFormat="1" x14ac:dyDescent="0.2">
      <c r="B342" s="4"/>
      <c r="C342" s="4"/>
      <c r="D342" s="4"/>
      <c r="E342" s="4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</row>
    <row r="343" spans="2:132" s="8" customFormat="1" x14ac:dyDescent="0.2">
      <c r="B343" s="4"/>
      <c r="C343" s="4"/>
      <c r="D343" s="4"/>
      <c r="E343" s="4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</row>
    <row r="344" spans="2:132" s="8" customFormat="1" x14ac:dyDescent="0.2">
      <c r="B344" s="4"/>
      <c r="C344" s="4"/>
      <c r="D344" s="4"/>
      <c r="E344" s="4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</row>
    <row r="345" spans="2:132" s="8" customFormat="1" x14ac:dyDescent="0.2">
      <c r="B345" s="4"/>
      <c r="C345" s="4"/>
      <c r="D345" s="4"/>
      <c r="E345" s="4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</row>
    <row r="346" spans="2:132" s="8" customFormat="1" x14ac:dyDescent="0.2">
      <c r="B346" s="4"/>
      <c r="C346" s="4"/>
      <c r="D346" s="4"/>
      <c r="E346" s="4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</row>
    <row r="347" spans="2:132" s="8" customFormat="1" x14ac:dyDescent="0.2">
      <c r="B347" s="4"/>
      <c r="C347" s="4"/>
      <c r="D347" s="4"/>
      <c r="E347" s="4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</row>
    <row r="348" spans="2:132" s="8" customFormat="1" x14ac:dyDescent="0.2">
      <c r="B348" s="4"/>
      <c r="C348" s="4"/>
      <c r="D348" s="4"/>
      <c r="E348" s="4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</row>
    <row r="349" spans="2:132" s="8" customFormat="1" x14ac:dyDescent="0.2">
      <c r="B349" s="4"/>
      <c r="C349" s="4"/>
      <c r="D349" s="4"/>
      <c r="E349" s="4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</row>
    <row r="350" spans="2:132" s="8" customFormat="1" x14ac:dyDescent="0.2">
      <c r="B350" s="4"/>
      <c r="C350" s="4"/>
      <c r="D350" s="4"/>
      <c r="E350" s="4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</row>
    <row r="351" spans="2:132" s="8" customFormat="1" x14ac:dyDescent="0.2">
      <c r="B351" s="4"/>
      <c r="C351" s="4"/>
      <c r="D351" s="4"/>
      <c r="E351" s="4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</row>
    <row r="352" spans="2:132" s="8" customFormat="1" x14ac:dyDescent="0.2">
      <c r="B352" s="4"/>
      <c r="C352" s="4"/>
      <c r="D352" s="4"/>
      <c r="E352" s="4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</row>
    <row r="353" spans="2:132" s="8" customFormat="1" x14ac:dyDescent="0.2">
      <c r="B353" s="4"/>
      <c r="C353" s="4"/>
      <c r="D353" s="4"/>
      <c r="E353" s="4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</row>
    <row r="354" spans="2:132" s="8" customFormat="1" x14ac:dyDescent="0.2">
      <c r="B354" s="4"/>
      <c r="C354" s="4"/>
      <c r="D354" s="4"/>
      <c r="E354" s="4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</row>
    <row r="355" spans="2:132" s="8" customFormat="1" x14ac:dyDescent="0.2">
      <c r="B355" s="4"/>
      <c r="C355" s="4"/>
      <c r="D355" s="4"/>
      <c r="E355" s="4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</row>
    <row r="356" spans="2:132" s="8" customFormat="1" x14ac:dyDescent="0.2">
      <c r="B356" s="4"/>
      <c r="C356" s="4"/>
      <c r="D356" s="4"/>
      <c r="E356" s="4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</row>
    <row r="357" spans="2:132" s="8" customFormat="1" x14ac:dyDescent="0.2">
      <c r="B357" s="4"/>
      <c r="C357" s="4"/>
      <c r="D357" s="4"/>
      <c r="E357" s="4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</row>
    <row r="358" spans="2:132" s="8" customFormat="1" x14ac:dyDescent="0.2">
      <c r="B358" s="4"/>
      <c r="C358" s="4"/>
      <c r="D358" s="4"/>
      <c r="E358" s="4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</row>
    <row r="359" spans="2:132" s="8" customFormat="1" x14ac:dyDescent="0.2">
      <c r="B359" s="4"/>
      <c r="C359" s="4"/>
      <c r="D359" s="4"/>
      <c r="E359" s="4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</row>
    <row r="360" spans="2:132" s="8" customFormat="1" x14ac:dyDescent="0.2">
      <c r="B360" s="4"/>
      <c r="C360" s="4"/>
      <c r="D360" s="4"/>
      <c r="E360" s="4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</row>
    <row r="361" spans="2:132" s="8" customFormat="1" x14ac:dyDescent="0.2">
      <c r="B361" s="4"/>
      <c r="C361" s="4"/>
      <c r="D361" s="4"/>
      <c r="E361" s="4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</row>
    <row r="362" spans="2:132" s="8" customFormat="1" x14ac:dyDescent="0.2">
      <c r="B362" s="4"/>
      <c r="C362" s="4"/>
      <c r="D362" s="4"/>
      <c r="E362" s="4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</row>
    <row r="363" spans="2:132" s="8" customFormat="1" x14ac:dyDescent="0.2">
      <c r="B363" s="4"/>
      <c r="C363" s="4"/>
      <c r="D363" s="4"/>
      <c r="E363" s="4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</row>
    <row r="364" spans="2:132" s="8" customFormat="1" x14ac:dyDescent="0.2">
      <c r="B364" s="4"/>
      <c r="C364" s="4"/>
      <c r="D364" s="4"/>
      <c r="E364" s="4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</row>
    <row r="365" spans="2:132" s="8" customFormat="1" x14ac:dyDescent="0.2">
      <c r="B365" s="4"/>
      <c r="C365" s="4"/>
      <c r="D365" s="4"/>
      <c r="E365" s="4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</row>
    <row r="366" spans="2:132" s="8" customFormat="1" x14ac:dyDescent="0.2">
      <c r="B366" s="4"/>
      <c r="C366" s="4"/>
      <c r="D366" s="4"/>
      <c r="E366" s="4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</row>
    <row r="367" spans="2:132" s="8" customFormat="1" x14ac:dyDescent="0.2">
      <c r="B367" s="4"/>
      <c r="C367" s="4"/>
      <c r="D367" s="4"/>
      <c r="E367" s="4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</row>
    <row r="368" spans="2:132" s="8" customFormat="1" x14ac:dyDescent="0.2">
      <c r="B368" s="4"/>
      <c r="C368" s="4"/>
      <c r="D368" s="4"/>
      <c r="E368" s="4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</row>
    <row r="369" spans="2:132" s="8" customFormat="1" x14ac:dyDescent="0.2">
      <c r="B369" s="4"/>
      <c r="C369" s="4"/>
      <c r="D369" s="4"/>
      <c r="E369" s="4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</row>
    <row r="370" spans="2:132" s="8" customFormat="1" x14ac:dyDescent="0.2">
      <c r="B370" s="4"/>
      <c r="C370" s="4"/>
      <c r="D370" s="4"/>
      <c r="E370" s="4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</row>
    <row r="371" spans="2:132" s="8" customFormat="1" x14ac:dyDescent="0.2">
      <c r="B371" s="4"/>
      <c r="C371" s="4"/>
      <c r="D371" s="4"/>
      <c r="E371" s="4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</row>
    <row r="372" spans="2:132" s="8" customFormat="1" x14ac:dyDescent="0.2">
      <c r="B372" s="4"/>
      <c r="C372" s="4"/>
      <c r="D372" s="4"/>
      <c r="E372" s="4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</row>
    <row r="373" spans="2:132" s="8" customFormat="1" x14ac:dyDescent="0.2">
      <c r="B373" s="4"/>
      <c r="C373" s="4"/>
      <c r="D373" s="4"/>
      <c r="E373" s="4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</row>
    <row r="374" spans="2:132" s="8" customFormat="1" x14ac:dyDescent="0.2">
      <c r="B374" s="4"/>
      <c r="C374" s="4"/>
      <c r="D374" s="4"/>
      <c r="E374" s="4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</row>
    <row r="375" spans="2:132" s="8" customFormat="1" x14ac:dyDescent="0.2">
      <c r="B375" s="4"/>
      <c r="C375" s="4"/>
      <c r="D375" s="4"/>
      <c r="E375" s="4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</row>
    <row r="376" spans="2:132" s="8" customFormat="1" x14ac:dyDescent="0.2">
      <c r="B376" s="4"/>
      <c r="C376" s="4"/>
      <c r="D376" s="4"/>
      <c r="E376" s="4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</row>
    <row r="377" spans="2:132" s="8" customFormat="1" x14ac:dyDescent="0.2">
      <c r="B377" s="4"/>
      <c r="C377" s="4"/>
      <c r="D377" s="4"/>
      <c r="E377" s="4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</row>
    <row r="378" spans="2:132" s="8" customFormat="1" x14ac:dyDescent="0.2">
      <c r="B378" s="4"/>
      <c r="C378" s="4"/>
      <c r="D378" s="4"/>
      <c r="E378" s="4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</row>
    <row r="379" spans="2:132" s="8" customFormat="1" x14ac:dyDescent="0.2">
      <c r="B379" s="4"/>
      <c r="C379" s="4"/>
      <c r="D379" s="4"/>
      <c r="E379" s="4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</row>
    <row r="380" spans="2:132" s="8" customFormat="1" x14ac:dyDescent="0.2">
      <c r="B380" s="4"/>
      <c r="C380" s="4"/>
      <c r="D380" s="4"/>
      <c r="E380" s="4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</row>
    <row r="381" spans="2:132" s="8" customFormat="1" x14ac:dyDescent="0.2">
      <c r="B381" s="4"/>
      <c r="C381" s="4"/>
      <c r="D381" s="4"/>
      <c r="E381" s="4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</row>
    <row r="382" spans="2:132" s="8" customFormat="1" x14ac:dyDescent="0.2">
      <c r="B382" s="4"/>
      <c r="C382" s="4"/>
      <c r="D382" s="4"/>
      <c r="E382" s="4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</row>
    <row r="383" spans="2:132" s="8" customFormat="1" x14ac:dyDescent="0.2">
      <c r="B383" s="4"/>
      <c r="C383" s="4"/>
      <c r="D383" s="4"/>
      <c r="E383" s="4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</row>
    <row r="384" spans="2:132" s="8" customFormat="1" x14ac:dyDescent="0.2">
      <c r="B384" s="4"/>
      <c r="C384" s="4"/>
      <c r="D384" s="4"/>
      <c r="E384" s="4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</row>
    <row r="385" spans="2:132" s="8" customFormat="1" x14ac:dyDescent="0.2">
      <c r="B385" s="4"/>
      <c r="C385" s="4"/>
      <c r="D385" s="4"/>
      <c r="E385" s="4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</row>
    <row r="386" spans="2:132" s="8" customFormat="1" x14ac:dyDescent="0.2">
      <c r="B386" s="4"/>
      <c r="C386" s="4"/>
      <c r="D386" s="4"/>
      <c r="E386" s="4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</row>
    <row r="387" spans="2:132" s="8" customFormat="1" x14ac:dyDescent="0.2">
      <c r="B387" s="4"/>
      <c r="C387" s="4"/>
      <c r="D387" s="4"/>
      <c r="E387" s="4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</row>
    <row r="388" spans="2:132" s="8" customFormat="1" x14ac:dyDescent="0.2">
      <c r="B388" s="4"/>
      <c r="C388" s="4"/>
      <c r="D388" s="4"/>
      <c r="E388" s="4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</row>
    <row r="389" spans="2:132" s="8" customFormat="1" x14ac:dyDescent="0.2">
      <c r="B389" s="4"/>
      <c r="C389" s="4"/>
      <c r="D389" s="4"/>
      <c r="E389" s="4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</row>
    <row r="390" spans="2:132" s="8" customFormat="1" x14ac:dyDescent="0.2">
      <c r="B390" s="4"/>
      <c r="C390" s="4"/>
      <c r="D390" s="4"/>
      <c r="E390" s="4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</row>
    <row r="391" spans="2:132" s="8" customFormat="1" x14ac:dyDescent="0.2">
      <c r="B391" s="4"/>
      <c r="C391" s="4"/>
      <c r="D391" s="4"/>
      <c r="E391" s="4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</row>
    <row r="392" spans="2:132" s="8" customFormat="1" x14ac:dyDescent="0.2">
      <c r="B392" s="4"/>
      <c r="C392" s="4"/>
      <c r="D392" s="4"/>
      <c r="E392" s="4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</row>
    <row r="393" spans="2:132" s="8" customFormat="1" x14ac:dyDescent="0.2">
      <c r="B393" s="4"/>
      <c r="C393" s="4"/>
      <c r="D393" s="4"/>
      <c r="E393" s="4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</row>
    <row r="394" spans="2:132" s="8" customFormat="1" x14ac:dyDescent="0.2">
      <c r="B394" s="4"/>
      <c r="C394" s="4"/>
      <c r="D394" s="4"/>
      <c r="E394" s="4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</row>
    <row r="395" spans="2:132" s="8" customFormat="1" x14ac:dyDescent="0.2">
      <c r="B395" s="4"/>
      <c r="C395" s="4"/>
      <c r="D395" s="4"/>
      <c r="E395" s="4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</row>
    <row r="396" spans="2:132" s="8" customFormat="1" x14ac:dyDescent="0.2">
      <c r="B396" s="4"/>
      <c r="C396" s="4"/>
      <c r="D396" s="4"/>
      <c r="E396" s="4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</row>
    <row r="397" spans="2:132" s="8" customFormat="1" x14ac:dyDescent="0.2">
      <c r="B397" s="4"/>
      <c r="C397" s="4"/>
      <c r="D397" s="4"/>
      <c r="E397" s="4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</row>
    <row r="398" spans="2:132" s="8" customFormat="1" x14ac:dyDescent="0.2">
      <c r="B398" s="4"/>
      <c r="C398" s="4"/>
      <c r="D398" s="4"/>
      <c r="E398" s="4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</row>
  </sheetData>
  <conditionalFormatting sqref="B10:E93">
    <cfRule type="notContainsBlanks" dxfId="5" priority="1">
      <formula>LEN(TRIM(B10))&gt;0</formula>
    </cfRule>
  </conditionalFormatting>
  <hyperlinks>
    <hyperlink ref="F67" location="'IR Täglich pro Woche'!A1" display="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DU396"/>
  <sheetViews>
    <sheetView workbookViewId="0">
      <selection activeCell="E18" sqref="E18"/>
    </sheetView>
  </sheetViews>
  <sheetFormatPr defaultColWidth="17.140625" defaultRowHeight="12.75" x14ac:dyDescent="0.2"/>
  <cols>
    <col min="1" max="1" width="4" style="12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26.140625" style="8" customWidth="1"/>
    <col min="6" max="6" width="14" style="12" bestFit="1" customWidth="1"/>
    <col min="7" max="7" width="18.85546875" style="12" customWidth="1"/>
    <col min="8" max="8" width="10.5703125" style="12" customWidth="1"/>
    <col min="9" max="125" width="9.140625" style="12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2" customFormat="1" ht="13.5" thickBot="1" x14ac:dyDescent="0.25"/>
    <row r="2" spans="1:125" s="1" customFormat="1" ht="13.5" thickBot="1" x14ac:dyDescent="0.25">
      <c r="A2" s="11"/>
      <c r="B2" s="59" t="s">
        <v>29</v>
      </c>
      <c r="D2" s="2" t="s">
        <v>21</v>
      </c>
      <c r="E2" s="3">
        <v>44209042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</row>
    <row r="3" spans="1:125" s="1" customFormat="1" x14ac:dyDescent="0.2">
      <c r="A3" s="11"/>
      <c r="B3" s="29" t="s">
        <v>30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</row>
    <row r="4" spans="1:125" s="4" customFormat="1" x14ac:dyDescent="0.2">
      <c r="A4" s="12"/>
      <c r="B4" s="55" t="s">
        <v>31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</row>
    <row r="5" spans="1:125" s="4" customFormat="1" x14ac:dyDescent="0.2">
      <c r="A5" s="12"/>
      <c r="B5" s="35"/>
      <c r="E5" s="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</row>
    <row r="6" spans="1:125" s="4" customFormat="1" ht="13.5" thickBot="1" x14ac:dyDescent="0.25">
      <c r="A6" s="12"/>
      <c r="C6" s="7"/>
      <c r="E6" s="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</row>
    <row r="7" spans="1:125" ht="27.75" customHeight="1" thickBot="1" x14ac:dyDescent="0.25">
      <c r="B7" s="23" t="s">
        <v>0</v>
      </c>
      <c r="C7" s="9" t="s">
        <v>32</v>
      </c>
      <c r="D7" s="9" t="s">
        <v>3</v>
      </c>
      <c r="E7" s="9" t="s">
        <v>24</v>
      </c>
      <c r="F7" s="9" t="s">
        <v>2</v>
      </c>
      <c r="G7" s="10" t="s">
        <v>35</v>
      </c>
    </row>
    <row r="8" spans="1:125" x14ac:dyDescent="0.2">
      <c r="B8" s="45" t="s">
        <v>27</v>
      </c>
      <c r="C8" s="39">
        <v>152934</v>
      </c>
      <c r="D8" s="40">
        <v>37.509668680607319</v>
      </c>
      <c r="E8" s="66">
        <v>5736503.6699999999</v>
      </c>
      <c r="F8" s="41">
        <v>3.4593375717121397E-3</v>
      </c>
      <c r="G8" s="61"/>
    </row>
    <row r="9" spans="1:125" s="4" customFormat="1" x14ac:dyDescent="0.2">
      <c r="A9" s="12"/>
      <c r="B9" s="57">
        <v>43381</v>
      </c>
      <c r="C9" s="67">
        <v>12039</v>
      </c>
      <c r="D9" s="68">
        <v>39.286999999999999</v>
      </c>
      <c r="E9" s="60">
        <v>472976.19</v>
      </c>
      <c r="F9" s="13">
        <v>2.7231985710072615E-4</v>
      </c>
      <c r="G9" s="87" t="s">
        <v>36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</row>
    <row r="10" spans="1:125" s="4" customFormat="1" x14ac:dyDescent="0.2">
      <c r="A10" s="12"/>
      <c r="B10" s="57">
        <v>43382</v>
      </c>
      <c r="C10" s="67">
        <v>25495</v>
      </c>
      <c r="D10" s="68">
        <v>38.831099999999999</v>
      </c>
      <c r="E10" s="60">
        <v>989998.89</v>
      </c>
      <c r="F10" s="13">
        <v>5.766919807943361E-4</v>
      </c>
      <c r="G10" s="87" t="s">
        <v>36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</row>
    <row r="11" spans="1:125" s="4" customFormat="1" x14ac:dyDescent="0.2">
      <c r="A11" s="12"/>
      <c r="B11" s="57">
        <v>43383</v>
      </c>
      <c r="C11" s="67">
        <v>36500</v>
      </c>
      <c r="D11" s="68">
        <v>38.024099999999997</v>
      </c>
      <c r="E11" s="60">
        <v>1387879.65</v>
      </c>
      <c r="F11" s="13">
        <v>8.2562295740314844E-4</v>
      </c>
      <c r="G11" s="87" t="s">
        <v>36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</row>
    <row r="12" spans="1:125" s="4" customFormat="1" x14ac:dyDescent="0.2">
      <c r="A12" s="12"/>
      <c r="B12" s="57">
        <v>43384</v>
      </c>
      <c r="C12" s="67">
        <v>38900</v>
      </c>
      <c r="D12" s="68">
        <v>36.6646</v>
      </c>
      <c r="E12" s="60">
        <v>1426252.94</v>
      </c>
      <c r="F12" s="13">
        <v>8.7991049432828699E-4</v>
      </c>
      <c r="G12" s="87" t="s">
        <v>36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</row>
    <row r="13" spans="1:125" x14ac:dyDescent="0.2">
      <c r="B13" s="57">
        <v>43385</v>
      </c>
      <c r="C13" s="67">
        <v>40000</v>
      </c>
      <c r="D13" s="68">
        <v>36.484900000000003</v>
      </c>
      <c r="E13" s="60">
        <v>1459396</v>
      </c>
      <c r="F13" s="13">
        <v>9.0479228208564214E-4</v>
      </c>
      <c r="G13" s="87" t="s">
        <v>36</v>
      </c>
    </row>
    <row r="14" spans="1:125" x14ac:dyDescent="0.2">
      <c r="B14" s="24"/>
      <c r="C14" s="25"/>
      <c r="D14" s="26"/>
      <c r="E14" s="27"/>
      <c r="F14" s="28"/>
    </row>
    <row r="15" spans="1:125" x14ac:dyDescent="0.2">
      <c r="B15" s="24"/>
      <c r="C15" s="25"/>
      <c r="D15" s="26"/>
      <c r="E15" s="27"/>
      <c r="F15" s="28"/>
    </row>
    <row r="16" spans="1:125" x14ac:dyDescent="0.2">
      <c r="B16" s="24"/>
      <c r="C16" s="25"/>
      <c r="D16" s="26"/>
      <c r="E16" s="27"/>
      <c r="F16" s="28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24"/>
      <c r="C17" s="25"/>
      <c r="D17" s="26"/>
      <c r="E17" s="27"/>
      <c r="F17" s="28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24"/>
      <c r="C18" s="25"/>
      <c r="D18" s="26"/>
      <c r="E18" s="27"/>
      <c r="F18" s="28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24"/>
      <c r="C19" s="25"/>
      <c r="D19" s="26"/>
      <c r="E19" s="27"/>
      <c r="F19" s="28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24"/>
      <c r="C20" s="25"/>
      <c r="D20" s="26"/>
      <c r="E20" s="27"/>
      <c r="F20" s="28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24"/>
      <c r="C21" s="25"/>
      <c r="D21" s="26"/>
      <c r="E21" s="27"/>
      <c r="F21" s="28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24"/>
      <c r="C22" s="25"/>
      <c r="D22" s="26"/>
      <c r="E22" s="27"/>
      <c r="F22" s="28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24"/>
      <c r="C23" s="25"/>
      <c r="D23" s="26"/>
      <c r="E23" s="27"/>
      <c r="F23" s="28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24"/>
      <c r="C24" s="25"/>
      <c r="D24" s="26"/>
      <c r="E24" s="27"/>
      <c r="F24" s="28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24"/>
      <c r="C25" s="25"/>
      <c r="D25" s="26"/>
      <c r="E25" s="27"/>
      <c r="F25" s="28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24"/>
      <c r="C26" s="25"/>
      <c r="D26" s="26"/>
      <c r="E26" s="27"/>
      <c r="F26" s="28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24"/>
      <c r="C27" s="25"/>
      <c r="D27" s="26"/>
      <c r="E27" s="27"/>
      <c r="F27" s="28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24"/>
      <c r="C28" s="25"/>
      <c r="D28" s="26"/>
      <c r="E28" s="27"/>
      <c r="F28" s="28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24"/>
      <c r="C29" s="25"/>
      <c r="D29" s="26"/>
      <c r="E29" s="27"/>
      <c r="F29" s="28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24"/>
      <c r="C30" s="25"/>
      <c r="D30" s="26"/>
      <c r="E30" s="27"/>
      <c r="F30" s="28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24"/>
      <c r="C31" s="25"/>
      <c r="D31" s="26"/>
      <c r="E31" s="27"/>
      <c r="F31" s="28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24"/>
      <c r="C32" s="25"/>
      <c r="D32" s="26"/>
      <c r="E32" s="27"/>
      <c r="F32" s="28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24"/>
      <c r="C33" s="25"/>
      <c r="D33" s="26"/>
      <c r="E33" s="27"/>
      <c r="F33" s="28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24"/>
      <c r="C34" s="25"/>
      <c r="D34" s="26"/>
      <c r="E34" s="27"/>
      <c r="F34" s="28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24"/>
      <c r="C35" s="25"/>
      <c r="D35" s="26"/>
      <c r="E35" s="27"/>
      <c r="F35" s="28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24"/>
      <c r="C36" s="25"/>
      <c r="D36" s="26"/>
      <c r="E36" s="27"/>
      <c r="F36" s="28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24"/>
      <c r="C37" s="25"/>
      <c r="D37" s="26"/>
      <c r="E37" s="27"/>
      <c r="F37" s="28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24"/>
      <c r="C38" s="25"/>
      <c r="D38" s="26"/>
      <c r="E38" s="27"/>
      <c r="F38" s="28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24"/>
      <c r="C39" s="25"/>
      <c r="D39" s="26"/>
      <c r="E39" s="27"/>
      <c r="F39" s="28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24"/>
      <c r="C40" s="25"/>
      <c r="D40" s="26"/>
      <c r="E40" s="27"/>
      <c r="F40" s="28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24"/>
      <c r="C41" s="25"/>
      <c r="D41" s="26"/>
      <c r="E41" s="27"/>
      <c r="F41" s="28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24"/>
      <c r="C42" s="25"/>
      <c r="D42" s="26"/>
      <c r="E42" s="27"/>
      <c r="F42" s="28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24"/>
      <c r="C43" s="25"/>
      <c r="D43" s="26"/>
      <c r="E43" s="27"/>
      <c r="F43" s="28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24"/>
      <c r="C44" s="25"/>
      <c r="D44" s="26"/>
      <c r="E44" s="27"/>
      <c r="F44" s="28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24"/>
      <c r="C45" s="25"/>
      <c r="D45" s="26"/>
      <c r="E45" s="27"/>
      <c r="F45" s="28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24"/>
      <c r="C46" s="25"/>
      <c r="D46" s="26"/>
      <c r="E46" s="27"/>
      <c r="F46" s="28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24"/>
      <c r="C47" s="25"/>
      <c r="D47" s="26"/>
      <c r="E47" s="27"/>
      <c r="F47" s="28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24"/>
      <c r="C48" s="25"/>
      <c r="D48" s="26"/>
      <c r="E48" s="27"/>
      <c r="F48" s="28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24"/>
      <c r="C49" s="25"/>
      <c r="D49" s="26"/>
      <c r="E49" s="27"/>
      <c r="F49" s="28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24"/>
      <c r="C50" s="25"/>
      <c r="D50" s="26"/>
      <c r="E50" s="27"/>
      <c r="F50" s="28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24"/>
      <c r="C51" s="25"/>
      <c r="D51" s="26"/>
      <c r="E51" s="27"/>
      <c r="F51" s="28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24"/>
      <c r="C52" s="25"/>
      <c r="D52" s="26"/>
      <c r="E52" s="27"/>
      <c r="F52" s="28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24"/>
      <c r="C53" s="25"/>
      <c r="D53" s="26"/>
      <c r="E53" s="27"/>
      <c r="F53" s="28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24"/>
      <c r="C54" s="25"/>
      <c r="D54" s="26"/>
      <c r="E54" s="27"/>
      <c r="F54" s="28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24"/>
      <c r="C55" s="25"/>
      <c r="D55" s="26"/>
      <c r="E55" s="27"/>
      <c r="F55" s="28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24"/>
      <c r="C56" s="25"/>
      <c r="D56" s="26"/>
      <c r="E56" s="27"/>
      <c r="F56" s="28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24"/>
      <c r="C57" s="25"/>
      <c r="D57" s="26"/>
      <c r="E57" s="27"/>
      <c r="F57" s="28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24"/>
      <c r="C58" s="25"/>
      <c r="D58" s="26"/>
      <c r="E58" s="27"/>
      <c r="F58" s="28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24"/>
      <c r="C59" s="25"/>
      <c r="D59" s="26"/>
      <c r="E59" s="27"/>
      <c r="F59" s="28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24"/>
      <c r="C60" s="25"/>
      <c r="D60" s="26"/>
      <c r="E60" s="27"/>
      <c r="F60" s="28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24"/>
      <c r="C61" s="25"/>
      <c r="D61" s="26"/>
      <c r="E61" s="27"/>
      <c r="F61" s="28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24"/>
      <c r="C62" s="25"/>
      <c r="D62" s="26"/>
      <c r="E62" s="27"/>
      <c r="F62" s="28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24"/>
      <c r="C63" s="25"/>
      <c r="D63" s="26"/>
      <c r="E63" s="27"/>
      <c r="F63" s="28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24"/>
      <c r="C64" s="25"/>
      <c r="D64" s="26"/>
      <c r="E64" s="27"/>
      <c r="F64" s="28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24"/>
      <c r="C65" s="25"/>
      <c r="D65" s="26"/>
      <c r="E65" s="27"/>
      <c r="F65" s="28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24"/>
      <c r="C66" s="25"/>
      <c r="D66" s="26"/>
      <c r="E66" s="27"/>
      <c r="F66" s="28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24"/>
      <c r="C67" s="25"/>
      <c r="D67" s="26"/>
      <c r="E67" s="27"/>
      <c r="F67" s="28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24"/>
      <c r="C68" s="25"/>
      <c r="D68" s="26"/>
      <c r="E68" s="27"/>
      <c r="F68" s="28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24"/>
      <c r="C69" s="25"/>
      <c r="D69" s="26"/>
      <c r="E69" s="27"/>
      <c r="F69" s="28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24"/>
      <c r="C70" s="25"/>
      <c r="D70" s="26"/>
      <c r="E70" s="27"/>
      <c r="F70" s="28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24"/>
      <c r="C71" s="25"/>
      <c r="D71" s="26"/>
      <c r="E71" s="27"/>
      <c r="F71" s="28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24"/>
      <c r="C72" s="25"/>
      <c r="D72" s="26"/>
      <c r="E72" s="27"/>
      <c r="F72" s="28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24"/>
      <c r="C73" s="25"/>
      <c r="D73" s="26"/>
      <c r="E73" s="27"/>
      <c r="F73" s="28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24"/>
      <c r="C74" s="25"/>
      <c r="D74" s="26"/>
      <c r="E74" s="27"/>
      <c r="F74" s="28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24"/>
      <c r="C75" s="25"/>
      <c r="D75" s="26"/>
      <c r="E75" s="27"/>
      <c r="F75" s="28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24"/>
      <c r="C76" s="25"/>
      <c r="D76" s="26"/>
      <c r="E76" s="27"/>
      <c r="F76" s="28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24"/>
      <c r="C77" s="25"/>
      <c r="D77" s="26"/>
      <c r="E77" s="27"/>
      <c r="F77" s="28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24"/>
      <c r="C78" s="25"/>
      <c r="D78" s="26"/>
      <c r="E78" s="27"/>
      <c r="F78" s="28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24"/>
      <c r="C79" s="25"/>
      <c r="D79" s="26"/>
      <c r="E79" s="27"/>
      <c r="F79" s="28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24"/>
      <c r="C80" s="25"/>
      <c r="D80" s="26"/>
      <c r="E80" s="27"/>
      <c r="F80" s="28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24"/>
      <c r="C81" s="25"/>
      <c r="D81" s="26"/>
      <c r="E81" s="27"/>
      <c r="F81" s="28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24"/>
      <c r="C82" s="25"/>
      <c r="D82" s="26"/>
      <c r="E82" s="27"/>
      <c r="F82" s="28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24"/>
      <c r="C83" s="25"/>
      <c r="D83" s="26"/>
      <c r="E83" s="27"/>
      <c r="F83" s="28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24"/>
      <c r="C84" s="25"/>
      <c r="D84" s="26"/>
      <c r="E84" s="27"/>
      <c r="F84" s="28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24"/>
      <c r="C85" s="25"/>
      <c r="D85" s="26"/>
      <c r="E85" s="27"/>
      <c r="F85" s="28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24"/>
      <c r="C86" s="25"/>
      <c r="D86" s="26"/>
      <c r="E86" s="27"/>
      <c r="F86" s="28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24"/>
      <c r="C87" s="25"/>
      <c r="D87" s="26"/>
      <c r="E87" s="27"/>
      <c r="F87" s="28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24"/>
      <c r="C88" s="25"/>
      <c r="D88" s="26"/>
      <c r="E88" s="27"/>
      <c r="F88" s="28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24"/>
      <c r="C89" s="25"/>
      <c r="D89" s="26"/>
      <c r="E89" s="27"/>
      <c r="F89" s="28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24"/>
      <c r="C90" s="25"/>
      <c r="D90" s="26"/>
      <c r="E90" s="27"/>
      <c r="F90" s="28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24"/>
      <c r="C91" s="25"/>
      <c r="D91" s="26"/>
      <c r="E91" s="27"/>
      <c r="F91" s="28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24"/>
      <c r="C92" s="25"/>
      <c r="D92" s="26"/>
      <c r="E92" s="27"/>
      <c r="F92" s="28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24"/>
      <c r="C93" s="25"/>
      <c r="D93" s="26"/>
      <c r="E93" s="27"/>
      <c r="F93" s="28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24"/>
      <c r="C94" s="25"/>
      <c r="D94" s="26"/>
      <c r="E94" s="27"/>
      <c r="F94" s="28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24"/>
      <c r="C95" s="25"/>
      <c r="D95" s="26"/>
      <c r="E95" s="27"/>
      <c r="F95" s="28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24"/>
      <c r="C96" s="25"/>
      <c r="D96" s="26"/>
      <c r="E96" s="27"/>
      <c r="F96" s="28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24"/>
      <c r="C97" s="25"/>
      <c r="D97" s="26"/>
      <c r="E97" s="27"/>
      <c r="F97" s="28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24"/>
      <c r="C98" s="25"/>
      <c r="D98" s="26"/>
      <c r="E98" s="27"/>
      <c r="F98" s="28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24"/>
      <c r="C99" s="25"/>
      <c r="D99" s="26"/>
      <c r="E99" s="27"/>
      <c r="F99" s="28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24"/>
      <c r="C100" s="25"/>
      <c r="D100" s="26"/>
      <c r="E100" s="27"/>
      <c r="F100" s="28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24"/>
      <c r="C101" s="25"/>
      <c r="D101" s="26"/>
      <c r="E101" s="27"/>
      <c r="F101" s="28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24"/>
      <c r="C102" s="25"/>
      <c r="D102" s="26"/>
      <c r="E102" s="27"/>
      <c r="F102" s="28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24"/>
      <c r="C103" s="25"/>
      <c r="D103" s="26"/>
      <c r="E103" s="27"/>
      <c r="F103" s="28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24"/>
      <c r="C104" s="25"/>
      <c r="D104" s="26"/>
      <c r="E104" s="27"/>
      <c r="F104" s="28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24"/>
      <c r="C105" s="25"/>
      <c r="D105" s="26"/>
      <c r="E105" s="27"/>
      <c r="F105" s="28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24"/>
      <c r="C106" s="25"/>
      <c r="D106" s="26"/>
      <c r="E106" s="27"/>
      <c r="F106" s="28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24"/>
      <c r="C107" s="25"/>
      <c r="D107" s="26"/>
      <c r="E107" s="27"/>
      <c r="F107" s="28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24"/>
      <c r="C108" s="25"/>
      <c r="D108" s="26"/>
      <c r="E108" s="27"/>
      <c r="F108" s="28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24"/>
      <c r="C109" s="25"/>
      <c r="D109" s="26"/>
      <c r="E109" s="27"/>
      <c r="F109" s="28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24"/>
      <c r="C110" s="25"/>
      <c r="D110" s="26"/>
      <c r="E110" s="27"/>
      <c r="F110" s="28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24"/>
      <c r="C111" s="25"/>
      <c r="D111" s="26"/>
      <c r="E111" s="27"/>
      <c r="F111" s="28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24"/>
      <c r="C112" s="25"/>
      <c r="D112" s="26"/>
      <c r="E112" s="27"/>
      <c r="F112" s="28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24"/>
      <c r="C113" s="25"/>
      <c r="D113" s="26"/>
      <c r="E113" s="27"/>
      <c r="F113" s="28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24"/>
      <c r="C114" s="25"/>
      <c r="D114" s="26"/>
      <c r="E114" s="27"/>
      <c r="F114" s="28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24"/>
      <c r="C115" s="25"/>
      <c r="D115" s="26"/>
      <c r="E115" s="27"/>
      <c r="F115" s="28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24"/>
      <c r="C116" s="25"/>
      <c r="D116" s="26"/>
      <c r="E116" s="27"/>
      <c r="F116" s="28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24"/>
      <c r="C117" s="25"/>
      <c r="D117" s="26"/>
      <c r="E117" s="27"/>
      <c r="F117" s="28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24"/>
      <c r="C118" s="25"/>
      <c r="D118" s="26"/>
      <c r="E118" s="27"/>
      <c r="F118" s="28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24"/>
      <c r="C119" s="25"/>
      <c r="D119" s="26"/>
      <c r="E119" s="27"/>
      <c r="F119" s="28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24"/>
      <c r="C120" s="25"/>
      <c r="D120" s="26"/>
      <c r="E120" s="27"/>
      <c r="F120" s="28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24"/>
      <c r="C121" s="25"/>
      <c r="D121" s="26"/>
      <c r="E121" s="27"/>
      <c r="F121" s="28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24"/>
      <c r="C122" s="25"/>
      <c r="D122" s="26"/>
      <c r="E122" s="27"/>
      <c r="F122" s="28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24"/>
      <c r="C123" s="25"/>
      <c r="D123" s="26"/>
      <c r="E123" s="27"/>
      <c r="F123" s="28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24"/>
      <c r="C124" s="25"/>
      <c r="D124" s="26"/>
      <c r="E124" s="27"/>
      <c r="F124" s="28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24"/>
      <c r="C125" s="25"/>
      <c r="D125" s="26"/>
      <c r="E125" s="27"/>
      <c r="F125" s="28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24"/>
      <c r="C126" s="25"/>
      <c r="D126" s="26"/>
      <c r="E126" s="27"/>
      <c r="F126" s="28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24"/>
      <c r="C127" s="25"/>
      <c r="D127" s="26"/>
      <c r="E127" s="27"/>
      <c r="F127" s="28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24"/>
      <c r="C128" s="25"/>
      <c r="D128" s="26"/>
      <c r="E128" s="27"/>
      <c r="F128" s="28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24"/>
      <c r="C129" s="25"/>
      <c r="D129" s="26"/>
      <c r="E129" s="27"/>
      <c r="F129" s="28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24"/>
      <c r="C130" s="25"/>
      <c r="D130" s="26"/>
      <c r="E130" s="27"/>
      <c r="F130" s="28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24"/>
      <c r="C131" s="25"/>
      <c r="D131" s="26"/>
      <c r="E131" s="27"/>
      <c r="F131" s="28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24"/>
      <c r="C132" s="25"/>
      <c r="D132" s="26"/>
      <c r="E132" s="27"/>
      <c r="F132" s="28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24"/>
      <c r="C133" s="25"/>
      <c r="D133" s="26"/>
      <c r="E133" s="27"/>
      <c r="F133" s="28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24"/>
      <c r="C134" s="25"/>
      <c r="D134" s="26"/>
      <c r="E134" s="27"/>
      <c r="F134" s="28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24"/>
      <c r="C135" s="25"/>
      <c r="D135" s="26"/>
      <c r="E135" s="27"/>
      <c r="F135" s="28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24"/>
      <c r="C136" s="25"/>
      <c r="D136" s="26"/>
      <c r="E136" s="27"/>
      <c r="F136" s="28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24"/>
      <c r="C137" s="25"/>
      <c r="D137" s="26"/>
      <c r="E137" s="27"/>
      <c r="F137" s="28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24"/>
      <c r="C138" s="25"/>
      <c r="D138" s="26"/>
      <c r="E138" s="27"/>
      <c r="F138" s="28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24"/>
      <c r="C139" s="25"/>
      <c r="D139" s="26"/>
      <c r="E139" s="27"/>
      <c r="F139" s="28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24"/>
      <c r="C140" s="25"/>
      <c r="D140" s="26"/>
      <c r="E140" s="27"/>
      <c r="F140" s="28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24"/>
      <c r="C141" s="25"/>
      <c r="D141" s="26"/>
      <c r="E141" s="27"/>
      <c r="F141" s="28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24"/>
      <c r="C142" s="25"/>
      <c r="D142" s="26"/>
      <c r="E142" s="27"/>
      <c r="F142" s="28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24"/>
      <c r="C143" s="25"/>
      <c r="D143" s="26"/>
      <c r="E143" s="27"/>
      <c r="F143" s="28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24"/>
      <c r="C144" s="25"/>
      <c r="D144" s="26"/>
      <c r="E144" s="27"/>
      <c r="F144" s="28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24"/>
      <c r="C145" s="25"/>
      <c r="D145" s="26"/>
      <c r="E145" s="27"/>
      <c r="F145" s="28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24"/>
      <c r="C146" s="25"/>
      <c r="D146" s="26"/>
      <c r="E146" s="27"/>
      <c r="F146" s="28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24"/>
      <c r="C147" s="25"/>
      <c r="D147" s="26"/>
      <c r="E147" s="27"/>
      <c r="F147" s="28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24"/>
      <c r="C148" s="25"/>
      <c r="D148" s="26"/>
      <c r="E148" s="27"/>
      <c r="F148" s="28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24"/>
      <c r="C149" s="25"/>
      <c r="D149" s="26"/>
      <c r="E149" s="27"/>
      <c r="F149" s="28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24"/>
      <c r="C150" s="25"/>
      <c r="D150" s="26"/>
      <c r="E150" s="27"/>
      <c r="F150" s="28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24"/>
      <c r="C151" s="25"/>
      <c r="D151" s="26"/>
      <c r="E151" s="27"/>
      <c r="F151" s="28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24"/>
      <c r="C152" s="25"/>
      <c r="D152" s="26"/>
      <c r="E152" s="27"/>
      <c r="F152" s="28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24"/>
      <c r="C153" s="25"/>
      <c r="D153" s="26"/>
      <c r="E153" s="27"/>
      <c r="F153" s="28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24"/>
      <c r="C154" s="25"/>
      <c r="D154" s="26"/>
      <c r="E154" s="27"/>
      <c r="F154" s="28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24"/>
      <c r="C155" s="25"/>
      <c r="D155" s="26"/>
      <c r="E155" s="27"/>
      <c r="F155" s="28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24"/>
      <c r="C156" s="25"/>
      <c r="D156" s="26"/>
      <c r="E156" s="27"/>
      <c r="F156" s="28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24"/>
      <c r="C157" s="25"/>
      <c r="D157" s="26"/>
      <c r="E157" s="27"/>
      <c r="F157" s="28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24"/>
      <c r="C158" s="25"/>
      <c r="D158" s="26"/>
      <c r="E158" s="27"/>
      <c r="F158" s="28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24"/>
      <c r="C159" s="25"/>
      <c r="D159" s="26"/>
      <c r="E159" s="27"/>
      <c r="F159" s="28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24"/>
      <c r="C160" s="25"/>
      <c r="D160" s="26"/>
      <c r="E160" s="27"/>
      <c r="F160" s="28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24"/>
      <c r="C161" s="25"/>
      <c r="D161" s="26"/>
      <c r="E161" s="27"/>
      <c r="F161" s="28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24"/>
      <c r="C162" s="25"/>
      <c r="D162" s="26"/>
      <c r="E162" s="27"/>
      <c r="F162" s="28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24"/>
      <c r="C163" s="25"/>
      <c r="D163" s="26"/>
      <c r="E163" s="27"/>
      <c r="F163" s="28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24"/>
      <c r="C164" s="25"/>
      <c r="D164" s="26"/>
      <c r="E164" s="27"/>
      <c r="F164" s="28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24"/>
      <c r="C165" s="25"/>
      <c r="D165" s="26"/>
      <c r="E165" s="27"/>
      <c r="F165" s="28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24"/>
      <c r="C166" s="25"/>
      <c r="D166" s="26"/>
      <c r="E166" s="27"/>
      <c r="F166" s="28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24"/>
      <c r="C167" s="25"/>
      <c r="D167" s="26"/>
      <c r="E167" s="27"/>
      <c r="F167" s="28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24"/>
      <c r="C168" s="25"/>
      <c r="D168" s="26"/>
      <c r="E168" s="27"/>
      <c r="F168" s="28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24"/>
      <c r="C169" s="25"/>
      <c r="D169" s="26"/>
      <c r="E169" s="27"/>
      <c r="F169" s="28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24"/>
      <c r="C170" s="25"/>
      <c r="D170" s="26"/>
      <c r="E170" s="27"/>
      <c r="F170" s="28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24"/>
      <c r="C171" s="25"/>
      <c r="D171" s="26"/>
      <c r="E171" s="27"/>
      <c r="F171" s="28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24"/>
      <c r="C172" s="25"/>
      <c r="D172" s="26"/>
      <c r="E172" s="27"/>
      <c r="F172" s="28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24"/>
      <c r="C173" s="25"/>
      <c r="D173" s="26"/>
      <c r="E173" s="27"/>
      <c r="F173" s="28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24"/>
      <c r="C174" s="25"/>
      <c r="D174" s="26"/>
      <c r="E174" s="27"/>
      <c r="F174" s="28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24"/>
      <c r="C175" s="25"/>
      <c r="D175" s="26"/>
      <c r="E175" s="27"/>
      <c r="F175" s="28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24"/>
      <c r="C176" s="25"/>
      <c r="D176" s="26"/>
      <c r="E176" s="27"/>
      <c r="F176" s="28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24"/>
      <c r="C177" s="25"/>
      <c r="D177" s="26"/>
      <c r="E177" s="27"/>
      <c r="F177" s="28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24"/>
      <c r="C178" s="25"/>
      <c r="D178" s="26"/>
      <c r="E178" s="27"/>
      <c r="F178" s="28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24"/>
      <c r="C179" s="25"/>
      <c r="D179" s="26"/>
      <c r="E179" s="27"/>
      <c r="F179" s="28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24"/>
      <c r="C180" s="25"/>
      <c r="D180" s="26"/>
      <c r="E180" s="27"/>
      <c r="F180" s="28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24"/>
      <c r="C181" s="25"/>
      <c r="D181" s="26"/>
      <c r="E181" s="27"/>
      <c r="F181" s="28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24"/>
      <c r="C182" s="25"/>
      <c r="D182" s="26"/>
      <c r="E182" s="27"/>
      <c r="F182" s="28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24"/>
      <c r="C183" s="25"/>
      <c r="D183" s="26"/>
      <c r="E183" s="27"/>
      <c r="F183" s="28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24"/>
      <c r="C184" s="25"/>
      <c r="D184" s="26"/>
      <c r="E184" s="27"/>
      <c r="F184" s="28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24"/>
      <c r="C185" s="25"/>
      <c r="D185" s="26"/>
      <c r="E185" s="27"/>
      <c r="F185" s="28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24"/>
      <c r="C186" s="25"/>
      <c r="D186" s="26"/>
      <c r="E186" s="27"/>
      <c r="F186" s="28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24"/>
      <c r="C187" s="25"/>
      <c r="D187" s="26"/>
      <c r="E187" s="27"/>
      <c r="F187" s="28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24"/>
      <c r="C188" s="25"/>
      <c r="D188" s="26"/>
      <c r="E188" s="27"/>
      <c r="F188" s="28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24"/>
      <c r="C189" s="25"/>
      <c r="D189" s="26"/>
      <c r="E189" s="27"/>
      <c r="F189" s="28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24"/>
      <c r="C190" s="25"/>
      <c r="D190" s="26"/>
      <c r="E190" s="27"/>
      <c r="F190" s="28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24"/>
      <c r="C191" s="25"/>
      <c r="D191" s="26"/>
      <c r="E191" s="27"/>
      <c r="F191" s="28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24"/>
      <c r="C192" s="25"/>
      <c r="D192" s="26"/>
      <c r="E192" s="27"/>
      <c r="F192" s="28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24"/>
      <c r="C193" s="25"/>
      <c r="D193" s="26"/>
      <c r="E193" s="27"/>
      <c r="F193" s="28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24"/>
      <c r="C194" s="25"/>
      <c r="D194" s="26"/>
      <c r="E194" s="27"/>
      <c r="F194" s="28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24"/>
      <c r="C195" s="25"/>
      <c r="D195" s="26"/>
      <c r="E195" s="27"/>
      <c r="F195" s="28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24"/>
      <c r="C196" s="25"/>
      <c r="D196" s="26"/>
      <c r="E196" s="27"/>
      <c r="F196" s="28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24"/>
      <c r="C197" s="25"/>
      <c r="D197" s="26"/>
      <c r="E197" s="27"/>
      <c r="F197" s="28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24"/>
      <c r="C198" s="25"/>
      <c r="D198" s="26"/>
      <c r="E198" s="27"/>
      <c r="F198" s="28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24"/>
      <c r="C199" s="25"/>
      <c r="D199" s="26"/>
      <c r="E199" s="27"/>
      <c r="F199" s="28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24"/>
      <c r="C200" s="25"/>
      <c r="D200" s="26"/>
      <c r="E200" s="27"/>
      <c r="F200" s="28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24"/>
      <c r="C201" s="25"/>
      <c r="D201" s="26"/>
      <c r="E201" s="27"/>
      <c r="F201" s="28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24"/>
      <c r="C202" s="25"/>
      <c r="D202" s="26"/>
      <c r="E202" s="27"/>
      <c r="F202" s="28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24"/>
      <c r="C203" s="25"/>
      <c r="D203" s="26"/>
      <c r="E203" s="27"/>
      <c r="F203" s="28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24"/>
      <c r="C204" s="25"/>
      <c r="D204" s="26"/>
      <c r="E204" s="27"/>
      <c r="F204" s="28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24"/>
      <c r="C205" s="25"/>
      <c r="D205" s="26"/>
      <c r="E205" s="27"/>
      <c r="F205" s="28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24"/>
      <c r="C206" s="25"/>
      <c r="D206" s="26"/>
      <c r="E206" s="27"/>
      <c r="F206" s="28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24"/>
      <c r="C207" s="25"/>
      <c r="D207" s="26"/>
      <c r="E207" s="27"/>
      <c r="F207" s="28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24"/>
      <c r="C208" s="25"/>
      <c r="D208" s="26"/>
      <c r="E208" s="27"/>
      <c r="F208" s="28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24"/>
      <c r="C209" s="25"/>
      <c r="D209" s="26"/>
      <c r="E209" s="27"/>
      <c r="F209" s="28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24"/>
      <c r="C210" s="25"/>
      <c r="D210" s="26"/>
      <c r="E210" s="27"/>
      <c r="F210" s="28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24"/>
      <c r="C211" s="25"/>
      <c r="D211" s="26"/>
      <c r="E211" s="27"/>
      <c r="F211" s="28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24"/>
      <c r="C212" s="25"/>
      <c r="D212" s="26"/>
      <c r="E212" s="27"/>
      <c r="F212" s="28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24"/>
      <c r="C213" s="25"/>
      <c r="D213" s="26"/>
      <c r="E213" s="27"/>
      <c r="F213" s="28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24"/>
      <c r="C214" s="25"/>
      <c r="D214" s="26"/>
      <c r="E214" s="27"/>
      <c r="F214" s="28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24"/>
      <c r="C215" s="25"/>
      <c r="D215" s="26"/>
      <c r="E215" s="27"/>
      <c r="F215" s="28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24"/>
      <c r="C216" s="25"/>
      <c r="D216" s="26"/>
      <c r="E216" s="27"/>
      <c r="F216" s="28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24"/>
      <c r="C217" s="25"/>
      <c r="D217" s="26"/>
      <c r="E217" s="27"/>
      <c r="F217" s="28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24"/>
      <c r="C218" s="25"/>
      <c r="D218" s="26"/>
      <c r="E218" s="27"/>
      <c r="F218" s="28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24"/>
      <c r="C219" s="25"/>
      <c r="D219" s="26"/>
      <c r="E219" s="27"/>
      <c r="F219" s="28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24"/>
      <c r="C220" s="25"/>
      <c r="D220" s="26"/>
      <c r="E220" s="27"/>
      <c r="F220" s="28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24"/>
      <c r="C221" s="25"/>
      <c r="D221" s="26"/>
      <c r="E221" s="27"/>
      <c r="F221" s="28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24"/>
      <c r="C222" s="25"/>
      <c r="D222" s="26"/>
      <c r="E222" s="27"/>
      <c r="F222" s="28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24"/>
      <c r="C223" s="25"/>
      <c r="D223" s="26"/>
      <c r="E223" s="27"/>
      <c r="F223" s="28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24"/>
      <c r="C224" s="25"/>
      <c r="D224" s="26"/>
      <c r="E224" s="27"/>
      <c r="F224" s="28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24"/>
      <c r="C225" s="25"/>
      <c r="D225" s="26"/>
      <c r="E225" s="27"/>
      <c r="F225" s="28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24"/>
      <c r="C226" s="25"/>
      <c r="D226" s="26"/>
      <c r="E226" s="27"/>
      <c r="F226" s="28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24"/>
      <c r="C227" s="25"/>
      <c r="D227" s="26"/>
      <c r="E227" s="27"/>
      <c r="F227" s="28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24"/>
      <c r="C228" s="25"/>
      <c r="D228" s="26"/>
      <c r="E228" s="27"/>
      <c r="F228" s="28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24"/>
      <c r="C229" s="25"/>
      <c r="D229" s="26"/>
      <c r="E229" s="27"/>
      <c r="F229" s="28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24"/>
      <c r="C230" s="25"/>
      <c r="D230" s="26"/>
      <c r="E230" s="27"/>
      <c r="F230" s="28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24"/>
      <c r="C231" s="25"/>
      <c r="D231" s="26"/>
      <c r="E231" s="27"/>
      <c r="F231" s="28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24"/>
      <c r="C232" s="25"/>
      <c r="D232" s="26"/>
      <c r="E232" s="27"/>
      <c r="F232" s="28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24"/>
      <c r="C233" s="25"/>
      <c r="D233" s="26"/>
      <c r="E233" s="27"/>
      <c r="F233" s="28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24"/>
      <c r="C234" s="25"/>
      <c r="D234" s="26"/>
      <c r="E234" s="27"/>
      <c r="F234" s="28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24"/>
      <c r="C235" s="25"/>
      <c r="D235" s="26"/>
      <c r="E235" s="27"/>
      <c r="F235" s="28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24"/>
      <c r="C236" s="25"/>
      <c r="D236" s="26"/>
      <c r="E236" s="27"/>
      <c r="F236" s="28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24"/>
      <c r="C237" s="25"/>
      <c r="D237" s="26"/>
      <c r="E237" s="27"/>
      <c r="F237" s="28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24"/>
      <c r="C238" s="25"/>
      <c r="D238" s="26"/>
      <c r="E238" s="27"/>
      <c r="F238" s="28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24"/>
      <c r="C239" s="25"/>
      <c r="D239" s="26"/>
      <c r="E239" s="27"/>
      <c r="F239" s="28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24"/>
      <c r="C240" s="25"/>
      <c r="D240" s="26"/>
      <c r="E240" s="27"/>
      <c r="F240" s="28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24"/>
      <c r="C241" s="25"/>
      <c r="D241" s="26"/>
      <c r="E241" s="27"/>
      <c r="F241" s="28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24"/>
      <c r="C242" s="25"/>
      <c r="D242" s="26"/>
      <c r="E242" s="27"/>
      <c r="F242" s="28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24"/>
      <c r="C243" s="25"/>
      <c r="D243" s="26"/>
      <c r="E243" s="27"/>
      <c r="F243" s="28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24"/>
      <c r="C244" s="25"/>
      <c r="D244" s="26"/>
      <c r="E244" s="27"/>
      <c r="F244" s="28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24"/>
      <c r="C245" s="25"/>
      <c r="D245" s="26"/>
      <c r="E245" s="27"/>
      <c r="F245" s="28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24"/>
      <c r="C246" s="25"/>
      <c r="D246" s="26"/>
      <c r="E246" s="27"/>
      <c r="F246" s="28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24"/>
      <c r="C247" s="25"/>
      <c r="D247" s="26"/>
      <c r="E247" s="27"/>
      <c r="F247" s="28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24"/>
      <c r="C248" s="25"/>
      <c r="D248" s="26"/>
      <c r="E248" s="27"/>
      <c r="F248" s="28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24"/>
      <c r="C249" s="25"/>
      <c r="D249" s="26"/>
      <c r="E249" s="27"/>
      <c r="F249" s="28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24"/>
      <c r="C250" s="25"/>
      <c r="D250" s="26"/>
      <c r="E250" s="27"/>
      <c r="F250" s="28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24"/>
      <c r="C251" s="25"/>
      <c r="D251" s="26"/>
      <c r="E251" s="27"/>
      <c r="F251" s="28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24"/>
      <c r="C252" s="25"/>
      <c r="D252" s="26"/>
      <c r="E252" s="27"/>
      <c r="F252" s="28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24"/>
      <c r="C253" s="25"/>
      <c r="D253" s="26"/>
      <c r="E253" s="27"/>
      <c r="F253" s="28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24"/>
      <c r="C254" s="25"/>
      <c r="D254" s="26"/>
      <c r="E254" s="27"/>
      <c r="F254" s="28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24"/>
      <c r="C255" s="25"/>
      <c r="D255" s="26"/>
      <c r="E255" s="27"/>
      <c r="F255" s="28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24"/>
      <c r="C256" s="25"/>
      <c r="D256" s="26"/>
      <c r="E256" s="27"/>
      <c r="F256" s="28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24"/>
      <c r="C257" s="25"/>
      <c r="D257" s="26"/>
      <c r="E257" s="27"/>
      <c r="F257" s="28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24"/>
      <c r="C258" s="25"/>
      <c r="D258" s="26"/>
      <c r="E258" s="27"/>
      <c r="F258" s="28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24"/>
      <c r="C259" s="25"/>
      <c r="D259" s="26"/>
      <c r="E259" s="27"/>
      <c r="F259" s="28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24"/>
      <c r="C260" s="25"/>
      <c r="D260" s="26"/>
      <c r="E260" s="27"/>
      <c r="F260" s="28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24"/>
      <c r="C261" s="25"/>
      <c r="D261" s="26"/>
      <c r="E261" s="27"/>
      <c r="F261" s="28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24"/>
      <c r="C262" s="25"/>
      <c r="D262" s="26"/>
      <c r="E262" s="27"/>
      <c r="F262" s="28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24"/>
      <c r="C263" s="25"/>
      <c r="D263" s="26"/>
      <c r="E263" s="27"/>
      <c r="F263" s="28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24"/>
      <c r="C264" s="25"/>
      <c r="D264" s="26"/>
      <c r="E264" s="27"/>
      <c r="F264" s="28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24"/>
      <c r="C265" s="25"/>
      <c r="D265" s="26"/>
      <c r="E265" s="27"/>
      <c r="F265" s="28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24"/>
      <c r="C266" s="25"/>
      <c r="D266" s="26"/>
      <c r="E266" s="27"/>
      <c r="F266" s="28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24"/>
      <c r="C267" s="25"/>
      <c r="D267" s="26"/>
      <c r="E267" s="27"/>
      <c r="F267" s="28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24"/>
      <c r="C268" s="25"/>
      <c r="D268" s="26"/>
      <c r="E268" s="27"/>
      <c r="F268" s="28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24"/>
      <c r="C269" s="25"/>
      <c r="D269" s="26"/>
      <c r="E269" s="27"/>
      <c r="F269" s="28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24"/>
      <c r="C270" s="25"/>
      <c r="D270" s="26"/>
      <c r="E270" s="27"/>
      <c r="F270" s="28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24"/>
      <c r="C271" s="25"/>
      <c r="D271" s="26"/>
      <c r="E271" s="27"/>
      <c r="F271" s="28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24"/>
      <c r="C272" s="25"/>
      <c r="D272" s="26"/>
      <c r="E272" s="27"/>
      <c r="F272" s="28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24"/>
      <c r="C273" s="25"/>
      <c r="D273" s="26"/>
      <c r="E273" s="27"/>
      <c r="F273" s="28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24"/>
      <c r="C274" s="25"/>
      <c r="D274" s="26"/>
      <c r="E274" s="27"/>
      <c r="F274" s="28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24"/>
      <c r="C275" s="25"/>
      <c r="D275" s="26"/>
      <c r="E275" s="27"/>
      <c r="F275" s="28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24"/>
      <c r="C276" s="25"/>
      <c r="D276" s="26"/>
      <c r="E276" s="27"/>
      <c r="F276" s="28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24"/>
      <c r="C277" s="25"/>
      <c r="D277" s="26"/>
      <c r="E277" s="27"/>
      <c r="F277" s="28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24"/>
      <c r="C278" s="25"/>
      <c r="D278" s="26"/>
      <c r="E278" s="27"/>
      <c r="F278" s="28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24"/>
      <c r="C279" s="25"/>
      <c r="D279" s="26"/>
      <c r="E279" s="27"/>
      <c r="F279" s="28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24"/>
      <c r="C280" s="25"/>
      <c r="D280" s="26"/>
      <c r="E280" s="27"/>
      <c r="F280" s="28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24"/>
      <c r="C281" s="25"/>
      <c r="D281" s="26"/>
      <c r="E281" s="27"/>
      <c r="F281" s="28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24"/>
      <c r="C282" s="25"/>
      <c r="D282" s="26"/>
      <c r="E282" s="27"/>
      <c r="F282" s="28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24"/>
      <c r="C283" s="25"/>
      <c r="D283" s="26"/>
      <c r="E283" s="27"/>
      <c r="F283" s="28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24"/>
      <c r="C284" s="25"/>
      <c r="D284" s="26"/>
      <c r="E284" s="27"/>
      <c r="F284" s="28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24"/>
      <c r="C285" s="25"/>
      <c r="D285" s="26"/>
      <c r="E285" s="27"/>
      <c r="F285" s="28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24"/>
      <c r="C286" s="25"/>
      <c r="D286" s="26"/>
      <c r="E286" s="27"/>
      <c r="F286" s="28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24"/>
      <c r="C287" s="25"/>
      <c r="D287" s="26"/>
      <c r="E287" s="27"/>
      <c r="F287" s="28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24"/>
      <c r="C288" s="25"/>
      <c r="D288" s="26"/>
      <c r="E288" s="27"/>
      <c r="F288" s="28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24"/>
      <c r="C289" s="25"/>
      <c r="D289" s="26"/>
      <c r="E289" s="27"/>
      <c r="F289" s="28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24"/>
      <c r="C290" s="25"/>
      <c r="D290" s="26"/>
      <c r="E290" s="27"/>
      <c r="F290" s="28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24"/>
      <c r="C291" s="25"/>
      <c r="D291" s="26"/>
      <c r="E291" s="27"/>
      <c r="F291" s="28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24"/>
      <c r="C292" s="25"/>
      <c r="D292" s="26"/>
      <c r="E292" s="27"/>
      <c r="F292" s="28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24"/>
      <c r="C293" s="25"/>
      <c r="D293" s="26"/>
      <c r="E293" s="27"/>
      <c r="F293" s="28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24"/>
      <c r="C294" s="25"/>
      <c r="D294" s="26"/>
      <c r="E294" s="27"/>
      <c r="F294" s="28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24"/>
      <c r="C295" s="25"/>
      <c r="D295" s="26"/>
      <c r="E295" s="27"/>
      <c r="F295" s="28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24"/>
      <c r="C296" s="25"/>
      <c r="D296" s="26"/>
      <c r="E296" s="27"/>
      <c r="F296" s="28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24"/>
      <c r="C297" s="25"/>
      <c r="D297" s="26"/>
      <c r="E297" s="27"/>
      <c r="F297" s="28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24"/>
      <c r="C298" s="25"/>
      <c r="D298" s="26"/>
      <c r="E298" s="27"/>
      <c r="F298" s="28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24"/>
      <c r="C299" s="25"/>
      <c r="D299" s="26"/>
      <c r="E299" s="27"/>
      <c r="F299" s="28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24"/>
      <c r="C300" s="25"/>
      <c r="D300" s="26"/>
      <c r="E300" s="27"/>
      <c r="F300" s="28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24"/>
      <c r="C301" s="25"/>
      <c r="D301" s="26"/>
      <c r="E301" s="27"/>
      <c r="F301" s="28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24"/>
      <c r="C302" s="25"/>
      <c r="D302" s="26"/>
      <c r="E302" s="27"/>
      <c r="F302" s="28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24"/>
      <c r="C303" s="25"/>
      <c r="D303" s="26"/>
      <c r="E303" s="27"/>
      <c r="F303" s="28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24"/>
      <c r="C304" s="25"/>
      <c r="D304" s="26"/>
      <c r="E304" s="27"/>
      <c r="F304" s="28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24"/>
      <c r="C305" s="25"/>
      <c r="D305" s="26"/>
      <c r="E305" s="27"/>
      <c r="F305" s="28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24"/>
      <c r="C306" s="25"/>
      <c r="D306" s="26"/>
      <c r="E306" s="27"/>
      <c r="F306" s="28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24"/>
      <c r="C307" s="25"/>
      <c r="D307" s="26"/>
      <c r="E307" s="27"/>
      <c r="F307" s="28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24"/>
      <c r="C308" s="25"/>
      <c r="D308" s="26"/>
      <c r="E308" s="27"/>
      <c r="F308" s="28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24"/>
      <c r="C309" s="25"/>
      <c r="D309" s="26"/>
      <c r="E309" s="27"/>
      <c r="F309" s="28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24"/>
      <c r="C310" s="25"/>
      <c r="D310" s="26"/>
      <c r="E310" s="27"/>
      <c r="F310" s="28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24"/>
      <c r="C311" s="25"/>
      <c r="D311" s="26"/>
      <c r="E311" s="27"/>
      <c r="F311" s="28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24"/>
      <c r="C312" s="25"/>
      <c r="D312" s="26"/>
      <c r="E312" s="27"/>
      <c r="F312" s="28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24"/>
      <c r="C313" s="25"/>
      <c r="D313" s="26"/>
      <c r="E313" s="27"/>
      <c r="F313" s="28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24"/>
      <c r="C314" s="25"/>
      <c r="D314" s="26"/>
      <c r="E314" s="27"/>
      <c r="F314" s="28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24"/>
      <c r="C315" s="25"/>
      <c r="D315" s="26"/>
      <c r="E315" s="27"/>
      <c r="F315" s="28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24"/>
      <c r="C316" s="25"/>
      <c r="D316" s="26"/>
      <c r="E316" s="27"/>
      <c r="F316" s="28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24"/>
      <c r="C317" s="25"/>
      <c r="D317" s="26"/>
      <c r="E317" s="27"/>
      <c r="F317" s="28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24"/>
      <c r="C318" s="25"/>
      <c r="D318" s="26"/>
      <c r="E318" s="27"/>
      <c r="F318" s="28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24"/>
      <c r="C319" s="25"/>
      <c r="D319" s="26"/>
      <c r="E319" s="27"/>
      <c r="F319" s="28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24"/>
      <c r="C320" s="25"/>
      <c r="D320" s="26"/>
      <c r="E320" s="27"/>
      <c r="F320" s="28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24"/>
      <c r="C321" s="25"/>
      <c r="D321" s="26"/>
      <c r="E321" s="27"/>
      <c r="F321" s="28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24"/>
      <c r="C322" s="25"/>
      <c r="D322" s="26"/>
      <c r="E322" s="27"/>
      <c r="F322" s="28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24"/>
      <c r="C323" s="25"/>
      <c r="D323" s="26"/>
      <c r="E323" s="27"/>
      <c r="F323" s="28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24"/>
      <c r="C324" s="25"/>
      <c r="D324" s="26"/>
      <c r="E324" s="27"/>
      <c r="F324" s="28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24"/>
      <c r="C325" s="25"/>
      <c r="D325" s="26"/>
      <c r="E325" s="27"/>
      <c r="F325" s="28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24"/>
      <c r="C326" s="25"/>
      <c r="D326" s="26"/>
      <c r="E326" s="27"/>
      <c r="F326" s="28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24"/>
      <c r="C327" s="25"/>
      <c r="D327" s="26"/>
      <c r="E327" s="27"/>
      <c r="F327" s="28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24"/>
      <c r="C328" s="25"/>
      <c r="D328" s="26"/>
      <c r="E328" s="27"/>
      <c r="F328" s="28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24"/>
      <c r="C329" s="25"/>
      <c r="D329" s="26"/>
      <c r="E329" s="27"/>
      <c r="F329" s="28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24"/>
      <c r="C330" s="25"/>
      <c r="D330" s="26"/>
      <c r="E330" s="27"/>
      <c r="F330" s="28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24"/>
      <c r="C331" s="25"/>
      <c r="D331" s="26"/>
      <c r="E331" s="27"/>
      <c r="F331" s="28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24"/>
      <c r="C332" s="25"/>
      <c r="D332" s="26"/>
      <c r="E332" s="27"/>
      <c r="F332" s="28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24"/>
      <c r="C333" s="25"/>
      <c r="D333" s="26"/>
      <c r="E333" s="27"/>
      <c r="F333" s="28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24"/>
      <c r="C334" s="25"/>
      <c r="D334" s="26"/>
      <c r="E334" s="27"/>
      <c r="F334" s="28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24"/>
      <c r="C335" s="25"/>
      <c r="D335" s="26"/>
      <c r="E335" s="27"/>
      <c r="F335" s="28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24"/>
      <c r="C336" s="25"/>
      <c r="D336" s="26"/>
      <c r="E336" s="27"/>
      <c r="F336" s="28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9" location="'Details 08.10.2018'!A1" display="Details"/>
    <hyperlink ref="G10" location="'Details 09.10.2018'!A1" display="Details"/>
    <hyperlink ref="G12" location="'Details 11.10.2018'!A1" display="Details"/>
    <hyperlink ref="G13" location="'Details 12.10.2018'!A1" display="Details"/>
    <hyperlink ref="G11" location="'Details 10.10.2018'!A1" display="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264"/>
  <sheetViews>
    <sheetView showGridLines="0" workbookViewId="0"/>
  </sheetViews>
  <sheetFormatPr defaultRowHeight="12.75" x14ac:dyDescent="0.2"/>
  <cols>
    <col min="1" max="1" width="13.140625" style="37" bestFit="1" customWidth="1"/>
    <col min="2" max="2" width="14.85546875" style="37" bestFit="1" customWidth="1"/>
    <col min="3" max="3" width="13.140625" style="37" bestFit="1" customWidth="1"/>
    <col min="4" max="4" width="9.140625" style="38"/>
    <col min="5" max="5" width="10.85546875" style="37" customWidth="1"/>
    <col min="6" max="6" width="9.140625" style="37"/>
    <col min="7" max="7" width="15.140625" style="37" bestFit="1" customWidth="1"/>
    <col min="31" max="37" width="14" customWidth="1"/>
  </cols>
  <sheetData>
    <row r="1" spans="1:40" x14ac:dyDescent="0.2">
      <c r="A1" s="77" t="s">
        <v>12</v>
      </c>
      <c r="B1" s="78">
        <f>B4+3</f>
        <v>43384</v>
      </c>
      <c r="C1" s="78">
        <f>B4+1</f>
        <v>43382</v>
      </c>
    </row>
    <row r="2" spans="1:40" x14ac:dyDescent="0.2">
      <c r="A2" s="79"/>
      <c r="B2" s="80"/>
      <c r="C2" s="81"/>
      <c r="D2" s="82"/>
      <c r="E2" s="81"/>
      <c r="F2" s="83"/>
      <c r="G2" s="84"/>
      <c r="H2" s="83"/>
      <c r="I2" s="83"/>
      <c r="J2" s="83"/>
    </row>
    <row r="3" spans="1:40" x14ac:dyDescent="0.2">
      <c r="A3" s="79"/>
      <c r="C3" s="81"/>
      <c r="D3" s="82"/>
      <c r="E3" s="81"/>
      <c r="F3" s="83"/>
      <c r="G3" s="84"/>
      <c r="H3" s="83"/>
      <c r="I3" s="83"/>
      <c r="J3" s="83"/>
    </row>
    <row r="4" spans="1:40" x14ac:dyDescent="0.2">
      <c r="A4" s="73" t="s">
        <v>23</v>
      </c>
      <c r="B4" s="74">
        <v>43381</v>
      </c>
      <c r="C4" s="81"/>
      <c r="D4" s="82"/>
      <c r="E4" s="81"/>
      <c r="F4" s="83"/>
      <c r="G4" s="84"/>
      <c r="H4" s="83"/>
      <c r="I4" s="83"/>
      <c r="J4" s="83"/>
    </row>
    <row r="5" spans="1:40" x14ac:dyDescent="0.2">
      <c r="A5" s="73" t="s">
        <v>39</v>
      </c>
      <c r="B5" s="72" t="s">
        <v>38</v>
      </c>
      <c r="C5" s="81"/>
      <c r="D5" s="82"/>
      <c r="E5" s="81"/>
      <c r="F5" s="83"/>
      <c r="G5" s="84"/>
      <c r="H5" s="83"/>
      <c r="I5" s="83"/>
      <c r="J5" s="83"/>
    </row>
    <row r="6" spans="1:40" x14ac:dyDescent="0.2">
      <c r="A6" s="79"/>
      <c r="B6" s="80"/>
      <c r="C6" s="81"/>
      <c r="D6" s="82"/>
      <c r="E6" s="81"/>
      <c r="F6" s="83"/>
      <c r="G6" s="84"/>
      <c r="H6" s="83"/>
      <c r="I6" s="83"/>
      <c r="J6" s="83"/>
    </row>
    <row r="7" spans="1:40" ht="63.75" x14ac:dyDescent="0.2">
      <c r="A7" s="44" t="str">
        <f>IF($A$1="Deutsch",AE8,AE7)</f>
        <v>Handelsdatum (TT.MM.YYYY)</v>
      </c>
      <c r="B7" s="44" t="str">
        <f t="shared" ref="B7:G7" si="0">IF($A$1="Deutsch",AF8,AF7)</f>
        <v>Handelszzeit (ISO 8601) MEZ/MESZ (hh:mm:ss,f)</v>
      </c>
      <c r="C7" s="44" t="str">
        <f t="shared" si="0"/>
        <v>Kauf (K) / Verkauf (V)</v>
      </c>
      <c r="D7" s="44" t="str">
        <f t="shared" si="0"/>
        <v>Nominale (Stücke)</v>
      </c>
      <c r="E7" s="44" t="str">
        <f t="shared" si="0"/>
        <v>Ausführungspreis (0,00000)</v>
      </c>
      <c r="F7" s="44" t="str">
        <f t="shared" si="0"/>
        <v>Währungskürzel (ISO 4217)</v>
      </c>
      <c r="G7" s="44" t="str">
        <f t="shared" si="0"/>
        <v>MIC-Code (ISO 10386) des Handelsplatzes (Inland u. EU-Ausland)</v>
      </c>
      <c r="H7" s="83"/>
      <c r="I7" s="83"/>
      <c r="J7" s="83"/>
      <c r="AD7" s="14" t="s">
        <v>4</v>
      </c>
      <c r="AE7" s="15" t="s">
        <v>5</v>
      </c>
      <c r="AF7" s="15" t="s">
        <v>6</v>
      </c>
      <c r="AG7" s="15" t="s">
        <v>7</v>
      </c>
      <c r="AH7" s="15" t="s">
        <v>8</v>
      </c>
      <c r="AI7" s="15" t="s">
        <v>9</v>
      </c>
      <c r="AJ7" s="16" t="s">
        <v>10</v>
      </c>
      <c r="AK7" s="15" t="s">
        <v>11</v>
      </c>
      <c r="AL7" s="51" t="s">
        <v>22</v>
      </c>
      <c r="AM7" s="51" t="s">
        <v>28</v>
      </c>
      <c r="AN7" s="51" t="s">
        <v>23</v>
      </c>
    </row>
    <row r="8" spans="1:40" ht="13.5" customHeight="1" x14ac:dyDescent="0.2">
      <c r="A8" s="85" t="str">
        <f>IF($A$1="Deutsch",AL8,AL7)</f>
        <v>Summe</v>
      </c>
      <c r="B8" s="86"/>
      <c r="C8" s="76" t="str">
        <f>IF($A$1="Deutsch",AM8,AM7)</f>
        <v>K</v>
      </c>
      <c r="D8" s="47">
        <f>SUM(D9:D1000)</f>
        <v>12039</v>
      </c>
      <c r="E8" s="52">
        <f>VLOOKUP(B4,[1]Übersicht!F11:H338,3,FALSE)</f>
        <v>39.286999999999999</v>
      </c>
      <c r="F8" s="76" t="s">
        <v>26</v>
      </c>
      <c r="G8" s="46" t="s">
        <v>40</v>
      </c>
      <c r="H8" s="83"/>
      <c r="I8" s="83"/>
      <c r="J8" s="36"/>
      <c r="AD8" s="17" t="s">
        <v>12</v>
      </c>
      <c r="AE8" s="15" t="s">
        <v>13</v>
      </c>
      <c r="AF8" s="15" t="s">
        <v>14</v>
      </c>
      <c r="AG8" s="15" t="s">
        <v>15</v>
      </c>
      <c r="AH8" s="15" t="s">
        <v>16</v>
      </c>
      <c r="AI8" s="15" t="s">
        <v>17</v>
      </c>
      <c r="AJ8" s="16" t="s">
        <v>18</v>
      </c>
      <c r="AK8" s="15" t="s">
        <v>19</v>
      </c>
      <c r="AL8" s="51" t="s">
        <v>27</v>
      </c>
      <c r="AM8" s="51" t="s">
        <v>20</v>
      </c>
      <c r="AN8" s="51" t="s">
        <v>0</v>
      </c>
    </row>
    <row r="9" spans="1:40" x14ac:dyDescent="0.2">
      <c r="A9" s="75">
        <v>43381</v>
      </c>
      <c r="B9" s="71" t="s">
        <v>41</v>
      </c>
      <c r="C9" s="43" t="str">
        <f>IF(B9="","",$C$8)</f>
        <v>K</v>
      </c>
      <c r="D9" s="71">
        <v>22</v>
      </c>
      <c r="E9" s="71" t="s">
        <v>42</v>
      </c>
      <c r="F9" s="71" t="s">
        <v>26</v>
      </c>
      <c r="G9" s="71" t="s">
        <v>40</v>
      </c>
      <c r="J9" s="36"/>
    </row>
    <row r="10" spans="1:40" x14ac:dyDescent="0.2">
      <c r="A10" s="70">
        <v>43381</v>
      </c>
      <c r="B10" s="71" t="s">
        <v>43</v>
      </c>
      <c r="C10" s="43" t="str">
        <f t="shared" ref="C10:C73" si="1">IF(B10="","",$C$8)</f>
        <v>K</v>
      </c>
      <c r="D10" s="71">
        <v>78</v>
      </c>
      <c r="E10" s="71" t="s">
        <v>42</v>
      </c>
      <c r="F10" s="71" t="s">
        <v>26</v>
      </c>
      <c r="G10" s="71" t="s">
        <v>40</v>
      </c>
      <c r="J10" s="36"/>
    </row>
    <row r="11" spans="1:40" x14ac:dyDescent="0.2">
      <c r="A11" s="70">
        <v>43381</v>
      </c>
      <c r="B11" s="71" t="s">
        <v>44</v>
      </c>
      <c r="C11" s="43" t="str">
        <f t="shared" si="1"/>
        <v>K</v>
      </c>
      <c r="D11" s="71">
        <v>78</v>
      </c>
      <c r="E11" s="71" t="s">
        <v>42</v>
      </c>
      <c r="F11" s="71" t="s">
        <v>26</v>
      </c>
      <c r="G11" s="71" t="s">
        <v>40</v>
      </c>
      <c r="J11" s="36"/>
    </row>
    <row r="12" spans="1:40" x14ac:dyDescent="0.2">
      <c r="A12" s="70">
        <v>43381</v>
      </c>
      <c r="B12" s="71" t="s">
        <v>45</v>
      </c>
      <c r="C12" s="43" t="str">
        <f t="shared" si="1"/>
        <v>K</v>
      </c>
      <c r="D12" s="71">
        <v>22</v>
      </c>
      <c r="E12" s="71" t="s">
        <v>42</v>
      </c>
      <c r="F12" s="71" t="s">
        <v>26</v>
      </c>
      <c r="G12" s="71" t="s">
        <v>40</v>
      </c>
      <c r="J12" s="36"/>
    </row>
    <row r="13" spans="1:40" x14ac:dyDescent="0.2">
      <c r="A13" s="70">
        <v>43381</v>
      </c>
      <c r="B13" s="71" t="s">
        <v>46</v>
      </c>
      <c r="C13" s="43" t="str">
        <f t="shared" si="1"/>
        <v>K</v>
      </c>
      <c r="D13" s="71">
        <v>100</v>
      </c>
      <c r="E13" s="71" t="s">
        <v>42</v>
      </c>
      <c r="F13" s="71" t="s">
        <v>26</v>
      </c>
      <c r="G13" s="71" t="s">
        <v>40</v>
      </c>
      <c r="J13" s="36"/>
    </row>
    <row r="14" spans="1:40" x14ac:dyDescent="0.2">
      <c r="A14" s="70">
        <v>43381</v>
      </c>
      <c r="B14" s="71" t="s">
        <v>47</v>
      </c>
      <c r="C14" s="43" t="str">
        <f t="shared" si="1"/>
        <v>K</v>
      </c>
      <c r="D14" s="71">
        <v>100</v>
      </c>
      <c r="E14" s="71" t="s">
        <v>42</v>
      </c>
      <c r="F14" s="71" t="s">
        <v>26</v>
      </c>
      <c r="G14" s="71" t="s">
        <v>40</v>
      </c>
      <c r="J14" s="36"/>
    </row>
    <row r="15" spans="1:40" x14ac:dyDescent="0.2">
      <c r="A15" s="70">
        <v>43381</v>
      </c>
      <c r="B15" s="71" t="s">
        <v>48</v>
      </c>
      <c r="C15" s="43" t="str">
        <f t="shared" si="1"/>
        <v>K</v>
      </c>
      <c r="D15" s="71">
        <v>22</v>
      </c>
      <c r="E15" s="71" t="s">
        <v>42</v>
      </c>
      <c r="F15" s="71" t="s">
        <v>26</v>
      </c>
      <c r="G15" s="71" t="s">
        <v>40</v>
      </c>
      <c r="J15" s="36"/>
    </row>
    <row r="16" spans="1:40" x14ac:dyDescent="0.2">
      <c r="A16" s="70">
        <v>43381</v>
      </c>
      <c r="B16" s="71" t="s">
        <v>49</v>
      </c>
      <c r="C16" s="43" t="str">
        <f t="shared" si="1"/>
        <v>K</v>
      </c>
      <c r="D16" s="71">
        <v>78</v>
      </c>
      <c r="E16" s="71" t="s">
        <v>42</v>
      </c>
      <c r="F16" s="71" t="s">
        <v>26</v>
      </c>
      <c r="G16" s="71" t="s">
        <v>40</v>
      </c>
      <c r="J16" s="36"/>
    </row>
    <row r="17" spans="1:10" x14ac:dyDescent="0.2">
      <c r="A17" s="70">
        <v>43381</v>
      </c>
      <c r="B17" s="71" t="s">
        <v>50</v>
      </c>
      <c r="C17" s="43" t="str">
        <f t="shared" si="1"/>
        <v>K</v>
      </c>
      <c r="D17" s="71">
        <v>100</v>
      </c>
      <c r="E17" s="71" t="s">
        <v>51</v>
      </c>
      <c r="F17" s="71" t="s">
        <v>26</v>
      </c>
      <c r="G17" s="71" t="s">
        <v>40</v>
      </c>
      <c r="J17" s="36"/>
    </row>
    <row r="18" spans="1:10" x14ac:dyDescent="0.2">
      <c r="A18" s="70">
        <v>43381</v>
      </c>
      <c r="B18" s="71" t="s">
        <v>52</v>
      </c>
      <c r="C18" s="43" t="str">
        <f t="shared" si="1"/>
        <v>K</v>
      </c>
      <c r="D18" s="71">
        <v>100</v>
      </c>
      <c r="E18" s="71" t="s">
        <v>51</v>
      </c>
      <c r="F18" s="71" t="s">
        <v>26</v>
      </c>
      <c r="G18" s="71" t="s">
        <v>40</v>
      </c>
      <c r="J18" s="36"/>
    </row>
    <row r="19" spans="1:10" x14ac:dyDescent="0.2">
      <c r="A19" s="70">
        <v>43381</v>
      </c>
      <c r="B19" s="71" t="s">
        <v>53</v>
      </c>
      <c r="C19" s="43" t="str">
        <f t="shared" si="1"/>
        <v>K</v>
      </c>
      <c r="D19" s="71">
        <v>100</v>
      </c>
      <c r="E19" s="71" t="s">
        <v>51</v>
      </c>
      <c r="F19" s="71" t="s">
        <v>26</v>
      </c>
      <c r="G19" s="71" t="s">
        <v>40</v>
      </c>
      <c r="J19" s="36"/>
    </row>
    <row r="20" spans="1:10" x14ac:dyDescent="0.2">
      <c r="A20" s="70">
        <v>43381</v>
      </c>
      <c r="B20" s="71" t="s">
        <v>54</v>
      </c>
      <c r="C20" s="43" t="str">
        <f t="shared" si="1"/>
        <v>K</v>
      </c>
      <c r="D20" s="71">
        <v>60</v>
      </c>
      <c r="E20" s="71" t="s">
        <v>51</v>
      </c>
      <c r="F20" s="71" t="s">
        <v>26</v>
      </c>
      <c r="G20" s="71" t="s">
        <v>40</v>
      </c>
      <c r="J20" s="36"/>
    </row>
    <row r="21" spans="1:10" x14ac:dyDescent="0.2">
      <c r="A21" s="70">
        <v>43381</v>
      </c>
      <c r="B21" s="71" t="s">
        <v>55</v>
      </c>
      <c r="C21" s="43" t="str">
        <f t="shared" si="1"/>
        <v>K</v>
      </c>
      <c r="D21" s="71">
        <v>40</v>
      </c>
      <c r="E21" s="71" t="s">
        <v>51</v>
      </c>
      <c r="F21" s="71" t="s">
        <v>26</v>
      </c>
      <c r="G21" s="71" t="s">
        <v>40</v>
      </c>
      <c r="J21" s="36"/>
    </row>
    <row r="22" spans="1:10" x14ac:dyDescent="0.2">
      <c r="A22" s="70">
        <v>43381</v>
      </c>
      <c r="B22" s="71" t="s">
        <v>56</v>
      </c>
      <c r="C22" s="43" t="str">
        <f t="shared" si="1"/>
        <v>K</v>
      </c>
      <c r="D22" s="71">
        <v>100</v>
      </c>
      <c r="E22" s="71" t="s">
        <v>51</v>
      </c>
      <c r="F22" s="71" t="s">
        <v>26</v>
      </c>
      <c r="G22" s="71" t="s">
        <v>40</v>
      </c>
      <c r="J22" s="36"/>
    </row>
    <row r="23" spans="1:10" x14ac:dyDescent="0.2">
      <c r="A23" s="70">
        <v>43381</v>
      </c>
      <c r="B23" s="71" t="s">
        <v>57</v>
      </c>
      <c r="C23" s="43" t="str">
        <f t="shared" si="1"/>
        <v>K</v>
      </c>
      <c r="D23" s="71">
        <v>260</v>
      </c>
      <c r="E23" s="71" t="s">
        <v>58</v>
      </c>
      <c r="F23" s="71" t="s">
        <v>26</v>
      </c>
      <c r="G23" s="71" t="s">
        <v>40</v>
      </c>
      <c r="J23" s="36"/>
    </row>
    <row r="24" spans="1:10" x14ac:dyDescent="0.2">
      <c r="A24" s="70">
        <v>43381</v>
      </c>
      <c r="B24" s="71" t="s">
        <v>59</v>
      </c>
      <c r="C24" s="43" t="str">
        <f t="shared" si="1"/>
        <v>K</v>
      </c>
      <c r="D24" s="71">
        <v>40</v>
      </c>
      <c r="E24" s="71" t="s">
        <v>58</v>
      </c>
      <c r="F24" s="71" t="s">
        <v>26</v>
      </c>
      <c r="G24" s="71" t="s">
        <v>40</v>
      </c>
      <c r="J24" s="36"/>
    </row>
    <row r="25" spans="1:10" x14ac:dyDescent="0.2">
      <c r="A25" s="70">
        <v>43381</v>
      </c>
      <c r="B25" s="71" t="s">
        <v>60</v>
      </c>
      <c r="C25" s="43" t="str">
        <f t="shared" si="1"/>
        <v>K</v>
      </c>
      <c r="D25" s="71">
        <v>40</v>
      </c>
      <c r="E25" s="71" t="s">
        <v>58</v>
      </c>
      <c r="F25" s="71" t="s">
        <v>26</v>
      </c>
      <c r="G25" s="71" t="s">
        <v>40</v>
      </c>
      <c r="J25" s="36"/>
    </row>
    <row r="26" spans="1:10" x14ac:dyDescent="0.2">
      <c r="A26" s="70">
        <v>43381</v>
      </c>
      <c r="B26" s="71" t="s">
        <v>61</v>
      </c>
      <c r="C26" s="43" t="str">
        <f t="shared" si="1"/>
        <v>K</v>
      </c>
      <c r="D26" s="71">
        <v>40</v>
      </c>
      <c r="E26" s="71" t="s">
        <v>58</v>
      </c>
      <c r="F26" s="71" t="s">
        <v>26</v>
      </c>
      <c r="G26" s="71" t="s">
        <v>40</v>
      </c>
      <c r="J26" s="36"/>
    </row>
    <row r="27" spans="1:10" x14ac:dyDescent="0.2">
      <c r="A27" s="70">
        <v>43381</v>
      </c>
      <c r="B27" s="71" t="s">
        <v>62</v>
      </c>
      <c r="C27" s="43" t="str">
        <f t="shared" si="1"/>
        <v>K</v>
      </c>
      <c r="D27" s="71">
        <v>40</v>
      </c>
      <c r="E27" s="71" t="s">
        <v>58</v>
      </c>
      <c r="F27" s="71" t="s">
        <v>26</v>
      </c>
      <c r="G27" s="71" t="s">
        <v>40</v>
      </c>
      <c r="J27" s="36"/>
    </row>
    <row r="28" spans="1:10" x14ac:dyDescent="0.2">
      <c r="A28" s="70">
        <v>43381</v>
      </c>
      <c r="B28" s="71" t="s">
        <v>63</v>
      </c>
      <c r="C28" s="43" t="str">
        <f t="shared" si="1"/>
        <v>K</v>
      </c>
      <c r="D28" s="71">
        <v>80</v>
      </c>
      <c r="E28" s="71" t="s">
        <v>58</v>
      </c>
      <c r="F28" s="71" t="s">
        <v>26</v>
      </c>
      <c r="G28" s="71" t="s">
        <v>40</v>
      </c>
      <c r="J28" s="36"/>
    </row>
    <row r="29" spans="1:10" x14ac:dyDescent="0.2">
      <c r="A29" s="70">
        <v>43381</v>
      </c>
      <c r="B29" s="71" t="s">
        <v>64</v>
      </c>
      <c r="C29" s="43" t="str">
        <f t="shared" si="1"/>
        <v>K</v>
      </c>
      <c r="D29" s="71">
        <v>100</v>
      </c>
      <c r="E29" s="71" t="s">
        <v>65</v>
      </c>
      <c r="F29" s="71" t="s">
        <v>26</v>
      </c>
      <c r="G29" s="71" t="s">
        <v>40</v>
      </c>
      <c r="J29" s="36"/>
    </row>
    <row r="30" spans="1:10" x14ac:dyDescent="0.2">
      <c r="A30" s="70">
        <v>43381</v>
      </c>
      <c r="B30" s="71" t="s">
        <v>66</v>
      </c>
      <c r="C30" s="43" t="str">
        <f t="shared" si="1"/>
        <v>K</v>
      </c>
      <c r="D30" s="71">
        <v>100</v>
      </c>
      <c r="E30" s="71" t="s">
        <v>65</v>
      </c>
      <c r="F30" s="71" t="s">
        <v>26</v>
      </c>
      <c r="G30" s="71" t="s">
        <v>40</v>
      </c>
      <c r="J30" s="36"/>
    </row>
    <row r="31" spans="1:10" x14ac:dyDescent="0.2">
      <c r="A31" s="70">
        <v>43381</v>
      </c>
      <c r="B31" s="71" t="s">
        <v>67</v>
      </c>
      <c r="C31" s="43" t="str">
        <f t="shared" si="1"/>
        <v>K</v>
      </c>
      <c r="D31" s="71">
        <v>100</v>
      </c>
      <c r="E31" s="71" t="s">
        <v>65</v>
      </c>
      <c r="F31" s="71" t="s">
        <v>26</v>
      </c>
      <c r="G31" s="71" t="s">
        <v>40</v>
      </c>
      <c r="J31" s="36"/>
    </row>
    <row r="32" spans="1:10" x14ac:dyDescent="0.2">
      <c r="A32" s="70">
        <v>43381</v>
      </c>
      <c r="B32" s="71" t="s">
        <v>68</v>
      </c>
      <c r="C32" s="43" t="str">
        <f t="shared" si="1"/>
        <v>K</v>
      </c>
      <c r="D32" s="71">
        <v>100</v>
      </c>
      <c r="E32" s="71" t="s">
        <v>65</v>
      </c>
      <c r="F32" s="71" t="s">
        <v>26</v>
      </c>
      <c r="G32" s="71" t="s">
        <v>40</v>
      </c>
      <c r="J32" s="36"/>
    </row>
    <row r="33" spans="1:10" x14ac:dyDescent="0.2">
      <c r="A33" s="70">
        <v>43381</v>
      </c>
      <c r="B33" s="71" t="s">
        <v>69</v>
      </c>
      <c r="C33" s="43" t="str">
        <f t="shared" si="1"/>
        <v>K</v>
      </c>
      <c r="D33" s="71">
        <v>100</v>
      </c>
      <c r="E33" s="71" t="s">
        <v>65</v>
      </c>
      <c r="F33" s="71" t="s">
        <v>26</v>
      </c>
      <c r="G33" s="71" t="s">
        <v>40</v>
      </c>
      <c r="J33" s="36"/>
    </row>
    <row r="34" spans="1:10" x14ac:dyDescent="0.2">
      <c r="A34" s="70">
        <v>43381</v>
      </c>
      <c r="B34" s="71" t="s">
        <v>70</v>
      </c>
      <c r="C34" s="43" t="str">
        <f t="shared" si="1"/>
        <v>K</v>
      </c>
      <c r="D34" s="71">
        <v>100</v>
      </c>
      <c r="E34" s="71" t="s">
        <v>71</v>
      </c>
      <c r="F34" s="71" t="s">
        <v>26</v>
      </c>
      <c r="G34" s="71" t="s">
        <v>40</v>
      </c>
      <c r="J34" s="36"/>
    </row>
    <row r="35" spans="1:10" x14ac:dyDescent="0.2">
      <c r="A35" s="70">
        <v>43381</v>
      </c>
      <c r="B35" s="71" t="s">
        <v>72</v>
      </c>
      <c r="C35" s="43" t="str">
        <f t="shared" si="1"/>
        <v>K</v>
      </c>
      <c r="D35" s="71">
        <v>66</v>
      </c>
      <c r="E35" s="71" t="s">
        <v>71</v>
      </c>
      <c r="F35" s="71" t="s">
        <v>26</v>
      </c>
      <c r="G35" s="71" t="s">
        <v>40</v>
      </c>
      <c r="J35" s="36"/>
    </row>
    <row r="36" spans="1:10" x14ac:dyDescent="0.2">
      <c r="A36" s="70">
        <v>43381</v>
      </c>
      <c r="B36" s="71" t="s">
        <v>73</v>
      </c>
      <c r="C36" s="43" t="str">
        <f t="shared" si="1"/>
        <v>K</v>
      </c>
      <c r="D36" s="71">
        <v>23</v>
      </c>
      <c r="E36" s="71" t="s">
        <v>71</v>
      </c>
      <c r="F36" s="71" t="s">
        <v>26</v>
      </c>
      <c r="G36" s="71" t="s">
        <v>40</v>
      </c>
      <c r="J36" s="36"/>
    </row>
    <row r="37" spans="1:10" x14ac:dyDescent="0.2">
      <c r="A37" s="70">
        <v>43381</v>
      </c>
      <c r="B37" s="71" t="s">
        <v>74</v>
      </c>
      <c r="C37" s="43" t="str">
        <f t="shared" si="1"/>
        <v>K</v>
      </c>
      <c r="D37" s="71">
        <v>311</v>
      </c>
      <c r="E37" s="71" t="s">
        <v>71</v>
      </c>
      <c r="F37" s="71" t="s">
        <v>26</v>
      </c>
      <c r="G37" s="71" t="s">
        <v>40</v>
      </c>
      <c r="J37" s="36"/>
    </row>
    <row r="38" spans="1:10" x14ac:dyDescent="0.2">
      <c r="A38" s="70">
        <v>43381</v>
      </c>
      <c r="B38" s="71" t="s">
        <v>75</v>
      </c>
      <c r="C38" s="43" t="str">
        <f t="shared" si="1"/>
        <v>K</v>
      </c>
      <c r="D38" s="71">
        <v>100</v>
      </c>
      <c r="E38" s="71" t="s">
        <v>76</v>
      </c>
      <c r="F38" s="71" t="s">
        <v>26</v>
      </c>
      <c r="G38" s="71" t="s">
        <v>40</v>
      </c>
      <c r="J38" s="36"/>
    </row>
    <row r="39" spans="1:10" x14ac:dyDescent="0.2">
      <c r="A39" s="70">
        <v>43381</v>
      </c>
      <c r="B39" s="71" t="s">
        <v>77</v>
      </c>
      <c r="C39" s="43" t="str">
        <f t="shared" si="1"/>
        <v>K</v>
      </c>
      <c r="D39" s="71">
        <v>100</v>
      </c>
      <c r="E39" s="71" t="s">
        <v>76</v>
      </c>
      <c r="F39" s="71" t="s">
        <v>26</v>
      </c>
      <c r="G39" s="71" t="s">
        <v>40</v>
      </c>
      <c r="J39" s="36"/>
    </row>
    <row r="40" spans="1:10" x14ac:dyDescent="0.2">
      <c r="A40" s="70">
        <v>43381</v>
      </c>
      <c r="B40" s="71" t="s">
        <v>78</v>
      </c>
      <c r="C40" s="43" t="str">
        <f t="shared" si="1"/>
        <v>K</v>
      </c>
      <c r="D40" s="71">
        <v>100</v>
      </c>
      <c r="E40" s="71" t="s">
        <v>76</v>
      </c>
      <c r="F40" s="71" t="s">
        <v>26</v>
      </c>
      <c r="G40" s="71" t="s">
        <v>40</v>
      </c>
      <c r="J40" s="36"/>
    </row>
    <row r="41" spans="1:10" x14ac:dyDescent="0.2">
      <c r="A41" s="70">
        <v>43381</v>
      </c>
      <c r="B41" s="71" t="s">
        <v>79</v>
      </c>
      <c r="C41" s="43" t="str">
        <f t="shared" si="1"/>
        <v>K</v>
      </c>
      <c r="D41" s="71">
        <v>100</v>
      </c>
      <c r="E41" s="71" t="s">
        <v>76</v>
      </c>
      <c r="F41" s="71" t="s">
        <v>26</v>
      </c>
      <c r="G41" s="71" t="s">
        <v>40</v>
      </c>
      <c r="J41" s="36"/>
    </row>
    <row r="42" spans="1:10" x14ac:dyDescent="0.2">
      <c r="A42" s="70">
        <v>43381</v>
      </c>
      <c r="B42" s="71" t="s">
        <v>80</v>
      </c>
      <c r="C42" s="43" t="str">
        <f t="shared" si="1"/>
        <v>K</v>
      </c>
      <c r="D42" s="71">
        <v>100</v>
      </c>
      <c r="E42" s="71" t="s">
        <v>76</v>
      </c>
      <c r="F42" s="71" t="s">
        <v>26</v>
      </c>
      <c r="G42" s="71" t="s">
        <v>40</v>
      </c>
      <c r="J42" s="36"/>
    </row>
    <row r="43" spans="1:10" x14ac:dyDescent="0.2">
      <c r="A43" s="70">
        <v>43381</v>
      </c>
      <c r="B43" s="71" t="s">
        <v>81</v>
      </c>
      <c r="C43" s="43" t="str">
        <f t="shared" si="1"/>
        <v>K</v>
      </c>
      <c r="D43" s="71">
        <v>56</v>
      </c>
      <c r="E43" s="71" t="s">
        <v>82</v>
      </c>
      <c r="F43" s="71" t="s">
        <v>26</v>
      </c>
      <c r="G43" s="71" t="s">
        <v>40</v>
      </c>
      <c r="J43" s="36"/>
    </row>
    <row r="44" spans="1:10" x14ac:dyDescent="0.2">
      <c r="A44" s="70">
        <v>43381</v>
      </c>
      <c r="B44" s="71" t="s">
        <v>83</v>
      </c>
      <c r="C44" s="43" t="str">
        <f t="shared" si="1"/>
        <v>K</v>
      </c>
      <c r="D44" s="71">
        <v>44</v>
      </c>
      <c r="E44" s="71" t="s">
        <v>82</v>
      </c>
      <c r="F44" s="71" t="s">
        <v>26</v>
      </c>
      <c r="G44" s="71" t="s">
        <v>40</v>
      </c>
      <c r="J44" s="36"/>
    </row>
    <row r="45" spans="1:10" x14ac:dyDescent="0.2">
      <c r="A45" s="70">
        <v>43381</v>
      </c>
      <c r="B45" s="71" t="s">
        <v>84</v>
      </c>
      <c r="C45" s="43" t="str">
        <f t="shared" si="1"/>
        <v>K</v>
      </c>
      <c r="D45" s="71">
        <v>44</v>
      </c>
      <c r="E45" s="71" t="s">
        <v>82</v>
      </c>
      <c r="F45" s="71" t="s">
        <v>26</v>
      </c>
      <c r="G45" s="71" t="s">
        <v>40</v>
      </c>
      <c r="J45" s="36"/>
    </row>
    <row r="46" spans="1:10" x14ac:dyDescent="0.2">
      <c r="A46" s="70">
        <v>43381</v>
      </c>
      <c r="B46" s="71" t="s">
        <v>85</v>
      </c>
      <c r="C46" s="43" t="str">
        <f t="shared" si="1"/>
        <v>K</v>
      </c>
      <c r="D46" s="71">
        <v>44</v>
      </c>
      <c r="E46" s="71" t="s">
        <v>82</v>
      </c>
      <c r="F46" s="71" t="s">
        <v>26</v>
      </c>
      <c r="G46" s="71" t="s">
        <v>40</v>
      </c>
      <c r="J46" s="36"/>
    </row>
    <row r="47" spans="1:10" x14ac:dyDescent="0.2">
      <c r="A47" s="70">
        <v>43381</v>
      </c>
      <c r="B47" s="71" t="s">
        <v>86</v>
      </c>
      <c r="C47" s="43" t="str">
        <f t="shared" si="1"/>
        <v>K</v>
      </c>
      <c r="D47" s="71">
        <v>100</v>
      </c>
      <c r="E47" s="71" t="s">
        <v>82</v>
      </c>
      <c r="F47" s="71" t="s">
        <v>26</v>
      </c>
      <c r="G47" s="71" t="s">
        <v>40</v>
      </c>
      <c r="J47" s="36"/>
    </row>
    <row r="48" spans="1:10" x14ac:dyDescent="0.2">
      <c r="A48" s="70">
        <v>43381</v>
      </c>
      <c r="B48" s="71" t="s">
        <v>87</v>
      </c>
      <c r="C48" s="43" t="str">
        <f t="shared" si="1"/>
        <v>K</v>
      </c>
      <c r="D48" s="71">
        <v>12</v>
      </c>
      <c r="E48" s="71" t="s">
        <v>82</v>
      </c>
      <c r="F48" s="71" t="s">
        <v>26</v>
      </c>
      <c r="G48" s="71" t="s">
        <v>40</v>
      </c>
      <c r="J48" s="36"/>
    </row>
    <row r="49" spans="1:10" x14ac:dyDescent="0.2">
      <c r="A49" s="70">
        <v>43381</v>
      </c>
      <c r="B49" s="71" t="s">
        <v>88</v>
      </c>
      <c r="C49" s="43" t="str">
        <f t="shared" si="1"/>
        <v>K</v>
      </c>
      <c r="D49" s="71">
        <v>100</v>
      </c>
      <c r="E49" s="71" t="s">
        <v>82</v>
      </c>
      <c r="F49" s="71" t="s">
        <v>26</v>
      </c>
      <c r="G49" s="71" t="s">
        <v>40</v>
      </c>
      <c r="J49" s="36"/>
    </row>
    <row r="50" spans="1:10" x14ac:dyDescent="0.2">
      <c r="A50" s="70">
        <v>43381</v>
      </c>
      <c r="B50" s="71" t="s">
        <v>89</v>
      </c>
      <c r="C50" s="43" t="str">
        <f t="shared" si="1"/>
        <v>K</v>
      </c>
      <c r="D50" s="71">
        <v>100</v>
      </c>
      <c r="E50" s="71" t="s">
        <v>82</v>
      </c>
      <c r="F50" s="71" t="s">
        <v>26</v>
      </c>
      <c r="G50" s="71" t="s">
        <v>40</v>
      </c>
      <c r="J50" s="36"/>
    </row>
    <row r="51" spans="1:10" x14ac:dyDescent="0.2">
      <c r="A51" s="70">
        <v>43381</v>
      </c>
      <c r="B51" s="71" t="s">
        <v>90</v>
      </c>
      <c r="C51" s="43" t="str">
        <f t="shared" si="1"/>
        <v>K</v>
      </c>
      <c r="D51" s="71">
        <v>7</v>
      </c>
      <c r="E51" s="71" t="s">
        <v>91</v>
      </c>
      <c r="F51" s="71" t="s">
        <v>26</v>
      </c>
      <c r="G51" s="71" t="s">
        <v>40</v>
      </c>
      <c r="J51" s="36"/>
    </row>
    <row r="52" spans="1:10" x14ac:dyDescent="0.2">
      <c r="A52" s="70">
        <v>43381</v>
      </c>
      <c r="B52" s="71" t="s">
        <v>92</v>
      </c>
      <c r="C52" s="43" t="str">
        <f t="shared" si="1"/>
        <v>K</v>
      </c>
      <c r="D52" s="71">
        <v>5</v>
      </c>
      <c r="E52" s="71" t="s">
        <v>91</v>
      </c>
      <c r="F52" s="71" t="s">
        <v>26</v>
      </c>
      <c r="G52" s="71" t="s">
        <v>40</v>
      </c>
      <c r="J52" s="36"/>
    </row>
    <row r="53" spans="1:10" x14ac:dyDescent="0.2">
      <c r="A53" s="70">
        <v>43381</v>
      </c>
      <c r="B53" s="71" t="s">
        <v>93</v>
      </c>
      <c r="C53" s="43" t="str">
        <f t="shared" si="1"/>
        <v>K</v>
      </c>
      <c r="D53" s="71">
        <v>88</v>
      </c>
      <c r="E53" s="71" t="s">
        <v>91</v>
      </c>
      <c r="F53" s="71" t="s">
        <v>26</v>
      </c>
      <c r="G53" s="71" t="s">
        <v>40</v>
      </c>
      <c r="J53" s="36"/>
    </row>
    <row r="54" spans="1:10" x14ac:dyDescent="0.2">
      <c r="A54" s="70">
        <v>43381</v>
      </c>
      <c r="B54" s="71" t="s">
        <v>94</v>
      </c>
      <c r="C54" s="43" t="str">
        <f t="shared" si="1"/>
        <v>K</v>
      </c>
      <c r="D54" s="71">
        <v>123</v>
      </c>
      <c r="E54" s="71" t="s">
        <v>95</v>
      </c>
      <c r="F54" s="71" t="s">
        <v>26</v>
      </c>
      <c r="G54" s="71" t="s">
        <v>40</v>
      </c>
      <c r="J54" s="36"/>
    </row>
    <row r="55" spans="1:10" x14ac:dyDescent="0.2">
      <c r="A55" s="70">
        <v>43381</v>
      </c>
      <c r="B55" s="71" t="s">
        <v>96</v>
      </c>
      <c r="C55" s="43" t="str">
        <f t="shared" si="1"/>
        <v>K</v>
      </c>
      <c r="D55" s="71">
        <v>127</v>
      </c>
      <c r="E55" s="71" t="s">
        <v>95</v>
      </c>
      <c r="F55" s="71" t="s">
        <v>26</v>
      </c>
      <c r="G55" s="71" t="s">
        <v>40</v>
      </c>
      <c r="J55" s="36"/>
    </row>
    <row r="56" spans="1:10" x14ac:dyDescent="0.2">
      <c r="A56" s="70">
        <v>43381</v>
      </c>
      <c r="B56" s="71" t="s">
        <v>97</v>
      </c>
      <c r="C56" s="43" t="str">
        <f t="shared" si="1"/>
        <v>K</v>
      </c>
      <c r="D56" s="71">
        <v>65</v>
      </c>
      <c r="E56" s="71" t="s">
        <v>95</v>
      </c>
      <c r="F56" s="71" t="s">
        <v>26</v>
      </c>
      <c r="G56" s="71" t="s">
        <v>40</v>
      </c>
      <c r="J56" s="36"/>
    </row>
    <row r="57" spans="1:10" x14ac:dyDescent="0.2">
      <c r="A57" s="70">
        <v>43381</v>
      </c>
      <c r="B57" s="71" t="s">
        <v>98</v>
      </c>
      <c r="C57" s="43" t="str">
        <f t="shared" si="1"/>
        <v>K</v>
      </c>
      <c r="D57" s="71">
        <v>50</v>
      </c>
      <c r="E57" s="71" t="s">
        <v>95</v>
      </c>
      <c r="F57" s="71" t="s">
        <v>26</v>
      </c>
      <c r="G57" s="71" t="s">
        <v>40</v>
      </c>
      <c r="J57" s="36"/>
    </row>
    <row r="58" spans="1:10" x14ac:dyDescent="0.2">
      <c r="A58" s="70">
        <v>43381</v>
      </c>
      <c r="B58" s="71" t="s">
        <v>99</v>
      </c>
      <c r="C58" s="43" t="str">
        <f t="shared" si="1"/>
        <v>K</v>
      </c>
      <c r="D58" s="71">
        <v>35</v>
      </c>
      <c r="E58" s="71" t="s">
        <v>95</v>
      </c>
      <c r="F58" s="71" t="s">
        <v>26</v>
      </c>
      <c r="G58" s="71" t="s">
        <v>40</v>
      </c>
      <c r="J58" s="36"/>
    </row>
    <row r="59" spans="1:10" x14ac:dyDescent="0.2">
      <c r="A59" s="70">
        <v>43381</v>
      </c>
      <c r="B59" s="71" t="s">
        <v>100</v>
      </c>
      <c r="C59" s="43" t="str">
        <f t="shared" si="1"/>
        <v>K</v>
      </c>
      <c r="D59" s="71">
        <v>100</v>
      </c>
      <c r="E59" s="71" t="s">
        <v>95</v>
      </c>
      <c r="F59" s="71" t="s">
        <v>26</v>
      </c>
      <c r="G59" s="71" t="s">
        <v>40</v>
      </c>
    </row>
    <row r="60" spans="1:10" x14ac:dyDescent="0.2">
      <c r="A60" s="70">
        <v>43381</v>
      </c>
      <c r="B60" s="71" t="s">
        <v>101</v>
      </c>
      <c r="C60" s="43" t="str">
        <f t="shared" si="1"/>
        <v>K</v>
      </c>
      <c r="D60" s="71">
        <v>500</v>
      </c>
      <c r="E60" s="71" t="s">
        <v>65</v>
      </c>
      <c r="F60" s="71" t="s">
        <v>26</v>
      </c>
      <c r="G60" s="71" t="s">
        <v>40</v>
      </c>
    </row>
    <row r="61" spans="1:10" x14ac:dyDescent="0.2">
      <c r="A61" s="70">
        <v>43381</v>
      </c>
      <c r="B61" s="71" t="s">
        <v>102</v>
      </c>
      <c r="C61" s="43" t="str">
        <f t="shared" si="1"/>
        <v>K</v>
      </c>
      <c r="D61" s="71">
        <v>197</v>
      </c>
      <c r="E61" s="71" t="s">
        <v>95</v>
      </c>
      <c r="F61" s="71" t="s">
        <v>26</v>
      </c>
      <c r="G61" s="71" t="s">
        <v>40</v>
      </c>
    </row>
    <row r="62" spans="1:10" x14ac:dyDescent="0.2">
      <c r="A62" s="70">
        <v>43381</v>
      </c>
      <c r="B62" s="71" t="s">
        <v>103</v>
      </c>
      <c r="C62" s="43" t="str">
        <f t="shared" si="1"/>
        <v>K</v>
      </c>
      <c r="D62" s="71">
        <v>3</v>
      </c>
      <c r="E62" s="71" t="s">
        <v>95</v>
      </c>
      <c r="F62" s="71" t="s">
        <v>26</v>
      </c>
      <c r="G62" s="71" t="s">
        <v>40</v>
      </c>
    </row>
    <row r="63" spans="1:10" x14ac:dyDescent="0.2">
      <c r="A63" s="70">
        <v>43381</v>
      </c>
      <c r="B63" s="71" t="s">
        <v>104</v>
      </c>
      <c r="C63" s="43" t="str">
        <f t="shared" si="1"/>
        <v>K</v>
      </c>
      <c r="D63" s="71">
        <v>36</v>
      </c>
      <c r="E63" s="71" t="s">
        <v>95</v>
      </c>
      <c r="F63" s="71" t="s">
        <v>26</v>
      </c>
      <c r="G63" s="71" t="s">
        <v>40</v>
      </c>
    </row>
    <row r="64" spans="1:10" x14ac:dyDescent="0.2">
      <c r="A64" s="70">
        <v>43381</v>
      </c>
      <c r="B64" s="71" t="s">
        <v>105</v>
      </c>
      <c r="C64" s="43" t="str">
        <f t="shared" si="1"/>
        <v>K</v>
      </c>
      <c r="D64" s="71">
        <v>3</v>
      </c>
      <c r="E64" s="71" t="s">
        <v>95</v>
      </c>
      <c r="F64" s="71" t="s">
        <v>26</v>
      </c>
      <c r="G64" s="71" t="s">
        <v>40</v>
      </c>
    </row>
    <row r="65" spans="1:7" x14ac:dyDescent="0.2">
      <c r="A65" s="70">
        <v>43381</v>
      </c>
      <c r="B65" s="71" t="s">
        <v>106</v>
      </c>
      <c r="C65" s="43" t="str">
        <f t="shared" si="1"/>
        <v>K</v>
      </c>
      <c r="D65" s="71">
        <v>61</v>
      </c>
      <c r="E65" s="71" t="s">
        <v>95</v>
      </c>
      <c r="F65" s="71" t="s">
        <v>26</v>
      </c>
      <c r="G65" s="71" t="s">
        <v>40</v>
      </c>
    </row>
    <row r="66" spans="1:7" x14ac:dyDescent="0.2">
      <c r="A66" s="70">
        <v>43381</v>
      </c>
      <c r="B66" s="71" t="s">
        <v>107</v>
      </c>
      <c r="C66" s="43" t="str">
        <f t="shared" si="1"/>
        <v>K</v>
      </c>
      <c r="D66" s="71">
        <v>48</v>
      </c>
      <c r="E66" s="71" t="s">
        <v>95</v>
      </c>
      <c r="F66" s="71" t="s">
        <v>26</v>
      </c>
      <c r="G66" s="71" t="s">
        <v>40</v>
      </c>
    </row>
    <row r="67" spans="1:7" x14ac:dyDescent="0.2">
      <c r="A67" s="70">
        <v>43381</v>
      </c>
      <c r="B67" s="71" t="s">
        <v>108</v>
      </c>
      <c r="C67" s="43" t="str">
        <f t="shared" si="1"/>
        <v>K</v>
      </c>
      <c r="D67" s="71">
        <v>52</v>
      </c>
      <c r="E67" s="71" t="s">
        <v>95</v>
      </c>
      <c r="F67" s="71" t="s">
        <v>26</v>
      </c>
      <c r="G67" s="71" t="s">
        <v>40</v>
      </c>
    </row>
    <row r="68" spans="1:7" x14ac:dyDescent="0.2">
      <c r="A68" s="70">
        <v>43381</v>
      </c>
      <c r="B68" s="71" t="s">
        <v>109</v>
      </c>
      <c r="C68" s="43" t="str">
        <f t="shared" si="1"/>
        <v>K</v>
      </c>
      <c r="D68" s="71">
        <v>52</v>
      </c>
      <c r="E68" s="71" t="s">
        <v>95</v>
      </c>
      <c r="F68" s="71" t="s">
        <v>26</v>
      </c>
      <c r="G68" s="71" t="s">
        <v>40</v>
      </c>
    </row>
    <row r="69" spans="1:7" x14ac:dyDescent="0.2">
      <c r="A69" s="70">
        <v>43381</v>
      </c>
      <c r="B69" s="71" t="s">
        <v>110</v>
      </c>
      <c r="C69" s="43" t="str">
        <f t="shared" si="1"/>
        <v>K</v>
      </c>
      <c r="D69" s="71">
        <v>48</v>
      </c>
      <c r="E69" s="71" t="s">
        <v>95</v>
      </c>
      <c r="F69" s="71" t="s">
        <v>26</v>
      </c>
      <c r="G69" s="71" t="s">
        <v>40</v>
      </c>
    </row>
    <row r="70" spans="1:7" x14ac:dyDescent="0.2">
      <c r="A70" s="70">
        <v>43381</v>
      </c>
      <c r="B70" s="71" t="s">
        <v>111</v>
      </c>
      <c r="C70" s="43" t="str">
        <f t="shared" si="1"/>
        <v>K</v>
      </c>
      <c r="D70" s="71">
        <v>1</v>
      </c>
      <c r="E70" s="71" t="s">
        <v>91</v>
      </c>
      <c r="F70" s="71" t="s">
        <v>26</v>
      </c>
      <c r="G70" s="71" t="s">
        <v>40</v>
      </c>
    </row>
    <row r="71" spans="1:7" x14ac:dyDescent="0.2">
      <c r="A71" s="70">
        <v>43381</v>
      </c>
      <c r="B71" s="71" t="s">
        <v>112</v>
      </c>
      <c r="C71" s="43" t="str">
        <f t="shared" si="1"/>
        <v>K</v>
      </c>
      <c r="D71" s="71">
        <v>99</v>
      </c>
      <c r="E71" s="71" t="s">
        <v>91</v>
      </c>
      <c r="F71" s="71" t="s">
        <v>26</v>
      </c>
      <c r="G71" s="71" t="s">
        <v>40</v>
      </c>
    </row>
    <row r="72" spans="1:7" x14ac:dyDescent="0.2">
      <c r="A72" s="70">
        <v>43381</v>
      </c>
      <c r="B72" s="71" t="s">
        <v>113</v>
      </c>
      <c r="C72" s="43" t="str">
        <f t="shared" si="1"/>
        <v>K</v>
      </c>
      <c r="D72" s="71">
        <v>80</v>
      </c>
      <c r="E72" s="71" t="s">
        <v>91</v>
      </c>
      <c r="F72" s="71" t="s">
        <v>26</v>
      </c>
      <c r="G72" s="71" t="s">
        <v>40</v>
      </c>
    </row>
    <row r="73" spans="1:7" x14ac:dyDescent="0.2">
      <c r="A73" s="70">
        <v>43381</v>
      </c>
      <c r="B73" s="71" t="s">
        <v>114</v>
      </c>
      <c r="C73" s="43" t="str">
        <f t="shared" si="1"/>
        <v>K</v>
      </c>
      <c r="D73" s="71">
        <v>20</v>
      </c>
      <c r="E73" s="71" t="s">
        <v>91</v>
      </c>
      <c r="F73" s="71" t="s">
        <v>26</v>
      </c>
      <c r="G73" s="71" t="s">
        <v>40</v>
      </c>
    </row>
    <row r="74" spans="1:7" x14ac:dyDescent="0.2">
      <c r="A74" s="70">
        <v>43381</v>
      </c>
      <c r="B74" s="71" t="s">
        <v>115</v>
      </c>
      <c r="C74" s="43" t="str">
        <f t="shared" ref="C74:C137" si="2">IF(B74="","",$C$8)</f>
        <v>K</v>
      </c>
      <c r="D74" s="71">
        <v>158</v>
      </c>
      <c r="E74" s="71" t="s">
        <v>91</v>
      </c>
      <c r="F74" s="71" t="s">
        <v>26</v>
      </c>
      <c r="G74" s="71" t="s">
        <v>40</v>
      </c>
    </row>
    <row r="75" spans="1:7" x14ac:dyDescent="0.2">
      <c r="A75" s="70">
        <v>43381</v>
      </c>
      <c r="B75" s="71" t="s">
        <v>116</v>
      </c>
      <c r="C75" s="43" t="str">
        <f t="shared" si="2"/>
        <v>K</v>
      </c>
      <c r="D75" s="71">
        <v>42</v>
      </c>
      <c r="E75" s="71" t="s">
        <v>91</v>
      </c>
      <c r="F75" s="71" t="s">
        <v>26</v>
      </c>
      <c r="G75" s="71" t="s">
        <v>40</v>
      </c>
    </row>
    <row r="76" spans="1:7" x14ac:dyDescent="0.2">
      <c r="A76" s="70">
        <v>43381</v>
      </c>
      <c r="B76" s="71" t="s">
        <v>117</v>
      </c>
      <c r="C76" s="43" t="str">
        <f t="shared" si="2"/>
        <v>K</v>
      </c>
      <c r="D76" s="71">
        <v>100</v>
      </c>
      <c r="E76" s="71" t="s">
        <v>118</v>
      </c>
      <c r="F76" s="71" t="s">
        <v>26</v>
      </c>
      <c r="G76" s="71" t="s">
        <v>40</v>
      </c>
    </row>
    <row r="77" spans="1:7" x14ac:dyDescent="0.2">
      <c r="A77" s="70">
        <v>43381</v>
      </c>
      <c r="B77" s="71" t="s">
        <v>119</v>
      </c>
      <c r="C77" s="43" t="str">
        <f t="shared" si="2"/>
        <v>K</v>
      </c>
      <c r="D77" s="71">
        <v>100</v>
      </c>
      <c r="E77" s="71" t="s">
        <v>118</v>
      </c>
      <c r="F77" s="71" t="s">
        <v>26</v>
      </c>
      <c r="G77" s="71" t="s">
        <v>40</v>
      </c>
    </row>
    <row r="78" spans="1:7" x14ac:dyDescent="0.2">
      <c r="A78" s="70">
        <v>43381</v>
      </c>
      <c r="B78" s="71" t="s">
        <v>120</v>
      </c>
      <c r="C78" s="43" t="str">
        <f t="shared" si="2"/>
        <v>K</v>
      </c>
      <c r="D78" s="71">
        <v>29</v>
      </c>
      <c r="E78" s="71" t="s">
        <v>118</v>
      </c>
      <c r="F78" s="71" t="s">
        <v>26</v>
      </c>
      <c r="G78" s="71" t="s">
        <v>40</v>
      </c>
    </row>
    <row r="79" spans="1:7" x14ac:dyDescent="0.2">
      <c r="A79" s="70">
        <v>43381</v>
      </c>
      <c r="B79" s="71" t="s">
        <v>121</v>
      </c>
      <c r="C79" s="43" t="str">
        <f t="shared" si="2"/>
        <v>K</v>
      </c>
      <c r="D79" s="71">
        <v>71</v>
      </c>
      <c r="E79" s="71" t="s">
        <v>118</v>
      </c>
      <c r="F79" s="71" t="s">
        <v>26</v>
      </c>
      <c r="G79" s="71" t="s">
        <v>40</v>
      </c>
    </row>
    <row r="80" spans="1:7" x14ac:dyDescent="0.2">
      <c r="A80" s="70">
        <v>43381</v>
      </c>
      <c r="B80" s="71" t="s">
        <v>122</v>
      </c>
      <c r="C80" s="43" t="str">
        <f t="shared" si="2"/>
        <v>K</v>
      </c>
      <c r="D80" s="71">
        <v>100</v>
      </c>
      <c r="E80" s="71" t="s">
        <v>118</v>
      </c>
      <c r="F80" s="71" t="s">
        <v>26</v>
      </c>
      <c r="G80" s="71" t="s">
        <v>40</v>
      </c>
    </row>
    <row r="81" spans="1:7" x14ac:dyDescent="0.2">
      <c r="A81" s="70">
        <v>43381</v>
      </c>
      <c r="B81" s="71" t="s">
        <v>123</v>
      </c>
      <c r="C81" s="43" t="str">
        <f t="shared" si="2"/>
        <v>K</v>
      </c>
      <c r="D81" s="71">
        <v>100</v>
      </c>
      <c r="E81" s="71" t="s">
        <v>118</v>
      </c>
      <c r="F81" s="71" t="s">
        <v>26</v>
      </c>
      <c r="G81" s="71" t="s">
        <v>40</v>
      </c>
    </row>
    <row r="82" spans="1:7" x14ac:dyDescent="0.2">
      <c r="A82" s="70">
        <v>43381</v>
      </c>
      <c r="B82" s="71" t="s">
        <v>124</v>
      </c>
      <c r="C82" s="43" t="str">
        <f t="shared" si="2"/>
        <v>K</v>
      </c>
      <c r="D82" s="71">
        <v>100</v>
      </c>
      <c r="E82" s="71" t="s">
        <v>125</v>
      </c>
      <c r="F82" s="71" t="s">
        <v>26</v>
      </c>
      <c r="G82" s="71" t="s">
        <v>40</v>
      </c>
    </row>
    <row r="83" spans="1:7" x14ac:dyDescent="0.2">
      <c r="A83" s="70">
        <v>43381</v>
      </c>
      <c r="B83" s="71" t="s">
        <v>126</v>
      </c>
      <c r="C83" s="43" t="str">
        <f t="shared" si="2"/>
        <v>K</v>
      </c>
      <c r="D83" s="71">
        <v>400</v>
      </c>
      <c r="E83" s="71" t="s">
        <v>125</v>
      </c>
      <c r="F83" s="71" t="s">
        <v>26</v>
      </c>
      <c r="G83" s="71" t="s">
        <v>40</v>
      </c>
    </row>
    <row r="84" spans="1:7" x14ac:dyDescent="0.2">
      <c r="A84" s="70">
        <v>43381</v>
      </c>
      <c r="B84" s="71" t="s">
        <v>127</v>
      </c>
      <c r="C84" s="43" t="str">
        <f t="shared" si="2"/>
        <v>K</v>
      </c>
      <c r="D84" s="71">
        <v>119</v>
      </c>
      <c r="E84" s="71" t="s">
        <v>128</v>
      </c>
      <c r="F84" s="71" t="s">
        <v>26</v>
      </c>
      <c r="G84" s="71" t="s">
        <v>40</v>
      </c>
    </row>
    <row r="85" spans="1:7" x14ac:dyDescent="0.2">
      <c r="A85" s="70">
        <v>43381</v>
      </c>
      <c r="B85" s="71" t="s">
        <v>129</v>
      </c>
      <c r="C85" s="43" t="str">
        <f t="shared" si="2"/>
        <v>K</v>
      </c>
      <c r="D85" s="71">
        <v>81</v>
      </c>
      <c r="E85" s="71" t="s">
        <v>128</v>
      </c>
      <c r="F85" s="71" t="s">
        <v>26</v>
      </c>
      <c r="G85" s="71" t="s">
        <v>40</v>
      </c>
    </row>
    <row r="86" spans="1:7" x14ac:dyDescent="0.2">
      <c r="A86" s="70">
        <v>43381</v>
      </c>
      <c r="B86" s="71" t="s">
        <v>130</v>
      </c>
      <c r="C86" s="43" t="str">
        <f t="shared" si="2"/>
        <v>K</v>
      </c>
      <c r="D86" s="71">
        <v>107</v>
      </c>
      <c r="E86" s="71" t="s">
        <v>128</v>
      </c>
      <c r="F86" s="71" t="s">
        <v>26</v>
      </c>
      <c r="G86" s="71" t="s">
        <v>40</v>
      </c>
    </row>
    <row r="87" spans="1:7" x14ac:dyDescent="0.2">
      <c r="A87" s="70">
        <v>43381</v>
      </c>
      <c r="B87" s="71" t="s">
        <v>131</v>
      </c>
      <c r="C87" s="43" t="str">
        <f t="shared" si="2"/>
        <v>K</v>
      </c>
      <c r="D87" s="71">
        <v>26</v>
      </c>
      <c r="E87" s="71" t="s">
        <v>128</v>
      </c>
      <c r="F87" s="71" t="s">
        <v>26</v>
      </c>
      <c r="G87" s="71" t="s">
        <v>40</v>
      </c>
    </row>
    <row r="88" spans="1:7" x14ac:dyDescent="0.2">
      <c r="A88" s="70">
        <v>43381</v>
      </c>
      <c r="B88" s="71" t="s">
        <v>132</v>
      </c>
      <c r="C88" s="43" t="str">
        <f t="shared" si="2"/>
        <v>K</v>
      </c>
      <c r="D88" s="71">
        <v>167</v>
      </c>
      <c r="E88" s="71" t="s">
        <v>128</v>
      </c>
      <c r="F88" s="71" t="s">
        <v>26</v>
      </c>
      <c r="G88" s="71" t="s">
        <v>40</v>
      </c>
    </row>
    <row r="89" spans="1:7" x14ac:dyDescent="0.2">
      <c r="A89" s="70">
        <v>43381</v>
      </c>
      <c r="B89" s="71" t="s">
        <v>133</v>
      </c>
      <c r="C89" s="43" t="str">
        <f t="shared" si="2"/>
        <v>K</v>
      </c>
      <c r="D89" s="71">
        <v>500</v>
      </c>
      <c r="E89" s="71" t="s">
        <v>134</v>
      </c>
      <c r="F89" s="71" t="s">
        <v>26</v>
      </c>
      <c r="G89" s="71" t="s">
        <v>40</v>
      </c>
    </row>
    <row r="90" spans="1:7" x14ac:dyDescent="0.2">
      <c r="A90" s="70">
        <v>43381</v>
      </c>
      <c r="B90" s="71" t="s">
        <v>135</v>
      </c>
      <c r="C90" s="43" t="str">
        <f t="shared" si="2"/>
        <v>K</v>
      </c>
      <c r="D90" s="71">
        <v>64</v>
      </c>
      <c r="E90" s="71" t="s">
        <v>125</v>
      </c>
      <c r="F90" s="71" t="s">
        <v>26</v>
      </c>
      <c r="G90" s="71" t="s">
        <v>40</v>
      </c>
    </row>
    <row r="91" spans="1:7" x14ac:dyDescent="0.2">
      <c r="A91" s="70">
        <v>43381</v>
      </c>
      <c r="B91" s="71" t="s">
        <v>136</v>
      </c>
      <c r="C91" s="43" t="str">
        <f t="shared" si="2"/>
        <v>K</v>
      </c>
      <c r="D91" s="71">
        <v>36</v>
      </c>
      <c r="E91" s="71" t="s">
        <v>125</v>
      </c>
      <c r="F91" s="71" t="s">
        <v>26</v>
      </c>
      <c r="G91" s="71" t="s">
        <v>40</v>
      </c>
    </row>
    <row r="92" spans="1:7" x14ac:dyDescent="0.2">
      <c r="A92" s="70">
        <v>43381</v>
      </c>
      <c r="B92" s="71" t="s">
        <v>137</v>
      </c>
      <c r="C92" s="43" t="str">
        <f t="shared" si="2"/>
        <v>K</v>
      </c>
      <c r="D92" s="71">
        <v>62</v>
      </c>
      <c r="E92" s="71" t="s">
        <v>125</v>
      </c>
      <c r="F92" s="71" t="s">
        <v>26</v>
      </c>
      <c r="G92" s="71" t="s">
        <v>40</v>
      </c>
    </row>
    <row r="93" spans="1:7" x14ac:dyDescent="0.2">
      <c r="A93" s="70">
        <v>43381</v>
      </c>
      <c r="B93" s="71" t="s">
        <v>138</v>
      </c>
      <c r="C93" s="43" t="str">
        <f t="shared" si="2"/>
        <v>K</v>
      </c>
      <c r="D93" s="71">
        <v>38</v>
      </c>
      <c r="E93" s="71" t="s">
        <v>125</v>
      </c>
      <c r="F93" s="71" t="s">
        <v>26</v>
      </c>
      <c r="G93" s="71" t="s">
        <v>40</v>
      </c>
    </row>
    <row r="94" spans="1:7" x14ac:dyDescent="0.2">
      <c r="A94" s="70">
        <v>43381</v>
      </c>
      <c r="B94" s="71" t="s">
        <v>139</v>
      </c>
      <c r="C94" s="43" t="str">
        <f t="shared" si="2"/>
        <v>K</v>
      </c>
      <c r="D94" s="71">
        <v>101</v>
      </c>
      <c r="E94" s="71" t="s">
        <v>125</v>
      </c>
      <c r="F94" s="71" t="s">
        <v>26</v>
      </c>
      <c r="G94" s="71" t="s">
        <v>40</v>
      </c>
    </row>
    <row r="95" spans="1:7" x14ac:dyDescent="0.2">
      <c r="A95" s="70">
        <v>43381</v>
      </c>
      <c r="B95" s="71" t="s">
        <v>140</v>
      </c>
      <c r="C95" s="43" t="str">
        <f t="shared" si="2"/>
        <v>K</v>
      </c>
      <c r="D95" s="71">
        <v>99</v>
      </c>
      <c r="E95" s="71" t="s">
        <v>125</v>
      </c>
      <c r="F95" s="71" t="s">
        <v>26</v>
      </c>
      <c r="G95" s="71" t="s">
        <v>40</v>
      </c>
    </row>
    <row r="96" spans="1:7" x14ac:dyDescent="0.2">
      <c r="A96" s="70">
        <v>43381</v>
      </c>
      <c r="B96" s="71" t="s">
        <v>141</v>
      </c>
      <c r="C96" s="43" t="str">
        <f t="shared" si="2"/>
        <v>K</v>
      </c>
      <c r="D96" s="71">
        <v>100</v>
      </c>
      <c r="E96" s="71" t="s">
        <v>125</v>
      </c>
      <c r="F96" s="71" t="s">
        <v>26</v>
      </c>
      <c r="G96" s="71" t="s">
        <v>40</v>
      </c>
    </row>
    <row r="97" spans="1:7" x14ac:dyDescent="0.2">
      <c r="A97" s="70">
        <v>43381</v>
      </c>
      <c r="B97" s="71" t="s">
        <v>142</v>
      </c>
      <c r="C97" s="43" t="str">
        <f t="shared" si="2"/>
        <v>K</v>
      </c>
      <c r="D97" s="71">
        <v>377</v>
      </c>
      <c r="E97" s="71" t="s">
        <v>143</v>
      </c>
      <c r="F97" s="71" t="s">
        <v>26</v>
      </c>
      <c r="G97" s="71" t="s">
        <v>40</v>
      </c>
    </row>
    <row r="98" spans="1:7" x14ac:dyDescent="0.2">
      <c r="A98" s="70">
        <v>43381</v>
      </c>
      <c r="B98" s="71" t="s">
        <v>144</v>
      </c>
      <c r="C98" s="43" t="str">
        <f t="shared" si="2"/>
        <v>K</v>
      </c>
      <c r="D98" s="71">
        <v>123</v>
      </c>
      <c r="E98" s="71" t="s">
        <v>143</v>
      </c>
      <c r="F98" s="71" t="s">
        <v>26</v>
      </c>
      <c r="G98" s="71" t="s">
        <v>40</v>
      </c>
    </row>
    <row r="99" spans="1:7" x14ac:dyDescent="0.2">
      <c r="A99" s="70">
        <v>43381</v>
      </c>
      <c r="B99" s="71" t="s">
        <v>145</v>
      </c>
      <c r="C99" s="43" t="str">
        <f t="shared" si="2"/>
        <v>K</v>
      </c>
      <c r="D99" s="71">
        <v>100</v>
      </c>
      <c r="E99" s="71" t="s">
        <v>146</v>
      </c>
      <c r="F99" s="71" t="s">
        <v>26</v>
      </c>
      <c r="G99" s="71" t="s">
        <v>40</v>
      </c>
    </row>
    <row r="100" spans="1:7" x14ac:dyDescent="0.2">
      <c r="A100" s="70">
        <v>43381</v>
      </c>
      <c r="B100" s="71" t="s">
        <v>147</v>
      </c>
      <c r="C100" s="43" t="str">
        <f t="shared" si="2"/>
        <v>K</v>
      </c>
      <c r="D100" s="71">
        <v>100</v>
      </c>
      <c r="E100" s="71" t="s">
        <v>146</v>
      </c>
      <c r="F100" s="71" t="s">
        <v>26</v>
      </c>
      <c r="G100" s="71" t="s">
        <v>40</v>
      </c>
    </row>
    <row r="101" spans="1:7" x14ac:dyDescent="0.2">
      <c r="A101" s="70">
        <v>43381</v>
      </c>
      <c r="B101" s="71" t="s">
        <v>148</v>
      </c>
      <c r="C101" s="43" t="str">
        <f t="shared" si="2"/>
        <v>K</v>
      </c>
      <c r="D101" s="71">
        <v>100</v>
      </c>
      <c r="E101" s="71" t="s">
        <v>146</v>
      </c>
      <c r="F101" s="71" t="s">
        <v>26</v>
      </c>
      <c r="G101" s="71" t="s">
        <v>40</v>
      </c>
    </row>
    <row r="102" spans="1:7" x14ac:dyDescent="0.2">
      <c r="A102" s="70">
        <v>43381</v>
      </c>
      <c r="B102" s="71" t="s">
        <v>149</v>
      </c>
      <c r="C102" s="43" t="str">
        <f t="shared" si="2"/>
        <v>K</v>
      </c>
      <c r="D102" s="71">
        <v>100</v>
      </c>
      <c r="E102" s="71" t="s">
        <v>146</v>
      </c>
      <c r="F102" s="71" t="s">
        <v>26</v>
      </c>
      <c r="G102" s="71" t="s">
        <v>40</v>
      </c>
    </row>
    <row r="103" spans="1:7" x14ac:dyDescent="0.2">
      <c r="A103" s="70">
        <v>43381</v>
      </c>
      <c r="B103" s="71" t="s">
        <v>150</v>
      </c>
      <c r="C103" s="43" t="str">
        <f t="shared" si="2"/>
        <v>K</v>
      </c>
      <c r="D103" s="71">
        <v>100</v>
      </c>
      <c r="E103" s="71" t="s">
        <v>146</v>
      </c>
      <c r="F103" s="71" t="s">
        <v>26</v>
      </c>
      <c r="G103" s="71" t="s">
        <v>40</v>
      </c>
    </row>
    <row r="104" spans="1:7" x14ac:dyDescent="0.2">
      <c r="A104" s="70">
        <v>43381</v>
      </c>
      <c r="B104" s="71" t="s">
        <v>151</v>
      </c>
      <c r="C104" s="43" t="str">
        <f t="shared" si="2"/>
        <v>K</v>
      </c>
      <c r="D104" s="71">
        <v>100</v>
      </c>
      <c r="E104" s="71" t="s">
        <v>152</v>
      </c>
      <c r="F104" s="71" t="s">
        <v>26</v>
      </c>
      <c r="G104" s="71" t="s">
        <v>40</v>
      </c>
    </row>
    <row r="105" spans="1:7" x14ac:dyDescent="0.2">
      <c r="A105" s="70">
        <v>43381</v>
      </c>
      <c r="B105" s="71" t="s">
        <v>153</v>
      </c>
      <c r="C105" s="43" t="str">
        <f t="shared" si="2"/>
        <v>K</v>
      </c>
      <c r="D105" s="71">
        <v>400</v>
      </c>
      <c r="E105" s="71" t="s">
        <v>154</v>
      </c>
      <c r="F105" s="71" t="s">
        <v>26</v>
      </c>
      <c r="G105" s="71" t="s">
        <v>40</v>
      </c>
    </row>
    <row r="106" spans="1:7" x14ac:dyDescent="0.2">
      <c r="A106" s="70">
        <v>43381</v>
      </c>
      <c r="B106" s="71" t="s">
        <v>155</v>
      </c>
      <c r="C106" s="43" t="str">
        <f t="shared" si="2"/>
        <v>K</v>
      </c>
      <c r="D106" s="71">
        <v>26</v>
      </c>
      <c r="E106" s="71" t="s">
        <v>156</v>
      </c>
      <c r="F106" s="71" t="s">
        <v>26</v>
      </c>
      <c r="G106" s="71" t="s">
        <v>40</v>
      </c>
    </row>
    <row r="107" spans="1:7" x14ac:dyDescent="0.2">
      <c r="A107" s="70">
        <v>43381</v>
      </c>
      <c r="B107" s="71" t="s">
        <v>157</v>
      </c>
      <c r="C107" s="43" t="str">
        <f t="shared" si="2"/>
        <v>K</v>
      </c>
      <c r="D107" s="71">
        <v>74</v>
      </c>
      <c r="E107" s="71" t="s">
        <v>156</v>
      </c>
      <c r="F107" s="71" t="s">
        <v>26</v>
      </c>
      <c r="G107" s="71" t="s">
        <v>40</v>
      </c>
    </row>
    <row r="108" spans="1:7" x14ac:dyDescent="0.2">
      <c r="A108" s="70">
        <v>43381</v>
      </c>
      <c r="B108" s="71" t="s">
        <v>158</v>
      </c>
      <c r="C108" s="43" t="str">
        <f t="shared" si="2"/>
        <v>K</v>
      </c>
      <c r="D108" s="71">
        <v>100</v>
      </c>
      <c r="E108" s="71" t="s">
        <v>156</v>
      </c>
      <c r="F108" s="71" t="s">
        <v>26</v>
      </c>
      <c r="G108" s="71" t="s">
        <v>40</v>
      </c>
    </row>
    <row r="109" spans="1:7" x14ac:dyDescent="0.2">
      <c r="A109" s="70">
        <v>43381</v>
      </c>
      <c r="B109" s="71" t="s">
        <v>159</v>
      </c>
      <c r="C109" s="43" t="str">
        <f t="shared" si="2"/>
        <v>K</v>
      </c>
      <c r="D109" s="71">
        <v>100</v>
      </c>
      <c r="E109" s="71" t="s">
        <v>156</v>
      </c>
      <c r="F109" s="71" t="s">
        <v>26</v>
      </c>
      <c r="G109" s="71" t="s">
        <v>40</v>
      </c>
    </row>
    <row r="110" spans="1:7" x14ac:dyDescent="0.2">
      <c r="A110" s="70">
        <v>43381</v>
      </c>
      <c r="B110" s="71" t="s">
        <v>160</v>
      </c>
      <c r="C110" s="43" t="str">
        <f t="shared" si="2"/>
        <v>K</v>
      </c>
      <c r="D110" s="71">
        <v>100</v>
      </c>
      <c r="E110" s="71" t="s">
        <v>156</v>
      </c>
      <c r="F110" s="71" t="s">
        <v>26</v>
      </c>
      <c r="G110" s="71" t="s">
        <v>40</v>
      </c>
    </row>
    <row r="111" spans="1:7" x14ac:dyDescent="0.2">
      <c r="A111" s="70">
        <v>43381</v>
      </c>
      <c r="B111" s="71" t="s">
        <v>161</v>
      </c>
      <c r="C111" s="43" t="str">
        <f t="shared" si="2"/>
        <v>K</v>
      </c>
      <c r="D111" s="71">
        <v>332</v>
      </c>
      <c r="E111" s="71" t="s">
        <v>162</v>
      </c>
      <c r="F111" s="71" t="s">
        <v>26</v>
      </c>
      <c r="G111" s="71" t="s">
        <v>40</v>
      </c>
    </row>
    <row r="112" spans="1:7" x14ac:dyDescent="0.2">
      <c r="A112" s="70">
        <v>43381</v>
      </c>
      <c r="B112" s="71" t="s">
        <v>163</v>
      </c>
      <c r="C112" s="43" t="str">
        <f t="shared" si="2"/>
        <v>K</v>
      </c>
      <c r="D112" s="71">
        <v>13</v>
      </c>
      <c r="E112" s="71" t="s">
        <v>162</v>
      </c>
      <c r="F112" s="71" t="s">
        <v>26</v>
      </c>
      <c r="G112" s="71" t="s">
        <v>40</v>
      </c>
    </row>
    <row r="113" spans="1:7" x14ac:dyDescent="0.2">
      <c r="A113" s="70">
        <v>43381</v>
      </c>
      <c r="B113" s="71" t="s">
        <v>164</v>
      </c>
      <c r="C113" s="43" t="str">
        <f t="shared" si="2"/>
        <v>K</v>
      </c>
      <c r="D113" s="71">
        <v>55</v>
      </c>
      <c r="E113" s="71" t="s">
        <v>162</v>
      </c>
      <c r="F113" s="71" t="s">
        <v>26</v>
      </c>
      <c r="G113" s="71" t="s">
        <v>40</v>
      </c>
    </row>
    <row r="114" spans="1:7" x14ac:dyDescent="0.2">
      <c r="A114" s="70">
        <v>43381</v>
      </c>
      <c r="B114" s="71" t="s">
        <v>165</v>
      </c>
      <c r="C114" s="43" t="str">
        <f t="shared" si="2"/>
        <v>K</v>
      </c>
      <c r="D114" s="71">
        <v>68</v>
      </c>
      <c r="E114" s="71" t="s">
        <v>162</v>
      </c>
      <c r="F114" s="71" t="s">
        <v>26</v>
      </c>
      <c r="G114" s="71" t="s">
        <v>40</v>
      </c>
    </row>
    <row r="115" spans="1:7" x14ac:dyDescent="0.2">
      <c r="A115" s="70">
        <v>43381</v>
      </c>
      <c r="B115" s="71" t="s">
        <v>166</v>
      </c>
      <c r="C115" s="43" t="str">
        <f t="shared" si="2"/>
        <v>K</v>
      </c>
      <c r="D115" s="71">
        <v>32</v>
      </c>
      <c r="E115" s="71" t="s">
        <v>162</v>
      </c>
      <c r="F115" s="71" t="s">
        <v>26</v>
      </c>
      <c r="G115" s="71" t="s">
        <v>40</v>
      </c>
    </row>
    <row r="116" spans="1:7" x14ac:dyDescent="0.2">
      <c r="A116" s="70">
        <v>43381</v>
      </c>
      <c r="B116" s="71" t="s">
        <v>167</v>
      </c>
      <c r="C116" s="43" t="str">
        <f t="shared" si="2"/>
        <v>K</v>
      </c>
      <c r="D116" s="71">
        <v>100</v>
      </c>
      <c r="E116" s="71" t="s">
        <v>128</v>
      </c>
      <c r="F116" s="71" t="s">
        <v>26</v>
      </c>
      <c r="G116" s="71" t="s">
        <v>40</v>
      </c>
    </row>
    <row r="117" spans="1:7" x14ac:dyDescent="0.2">
      <c r="A117" s="70">
        <v>43381</v>
      </c>
      <c r="B117" s="71" t="s">
        <v>168</v>
      </c>
      <c r="C117" s="43" t="str">
        <f t="shared" si="2"/>
        <v>K</v>
      </c>
      <c r="D117" s="71">
        <v>500</v>
      </c>
      <c r="E117" s="71" t="s">
        <v>154</v>
      </c>
      <c r="F117" s="71" t="s">
        <v>26</v>
      </c>
      <c r="G117" s="71" t="s">
        <v>40</v>
      </c>
    </row>
    <row r="118" spans="1:7" x14ac:dyDescent="0.2">
      <c r="A118" s="70">
        <v>43381</v>
      </c>
      <c r="B118" s="71" t="s">
        <v>169</v>
      </c>
      <c r="C118" s="43" t="str">
        <f t="shared" si="2"/>
        <v>K</v>
      </c>
      <c r="D118" s="71">
        <v>71</v>
      </c>
      <c r="E118" s="71" t="s">
        <v>143</v>
      </c>
      <c r="F118" s="71" t="s">
        <v>26</v>
      </c>
      <c r="G118" s="71" t="s">
        <v>40</v>
      </c>
    </row>
    <row r="119" spans="1:7" x14ac:dyDescent="0.2">
      <c r="A119" s="70">
        <v>43381</v>
      </c>
      <c r="B119" s="71" t="s">
        <v>170</v>
      </c>
      <c r="C119" s="43" t="str">
        <f t="shared" si="2"/>
        <v>K</v>
      </c>
      <c r="D119" s="71">
        <v>29</v>
      </c>
      <c r="E119" s="71" t="s">
        <v>143</v>
      </c>
      <c r="F119" s="71" t="s">
        <v>26</v>
      </c>
      <c r="G119" s="71" t="s">
        <v>40</v>
      </c>
    </row>
    <row r="120" spans="1:7" x14ac:dyDescent="0.2">
      <c r="A120" s="70">
        <v>43381</v>
      </c>
      <c r="B120" s="71" t="s">
        <v>171</v>
      </c>
      <c r="C120" s="43" t="str">
        <f t="shared" si="2"/>
        <v>K</v>
      </c>
      <c r="D120" s="71">
        <v>100</v>
      </c>
      <c r="E120" s="71" t="s">
        <v>143</v>
      </c>
      <c r="F120" s="71" t="s">
        <v>26</v>
      </c>
      <c r="G120" s="71" t="s">
        <v>40</v>
      </c>
    </row>
    <row r="121" spans="1:7" x14ac:dyDescent="0.2">
      <c r="A121" s="70">
        <v>43381</v>
      </c>
      <c r="B121" s="71" t="s">
        <v>172</v>
      </c>
      <c r="C121" s="43" t="str">
        <f t="shared" si="2"/>
        <v>K</v>
      </c>
      <c r="D121" s="71">
        <v>75</v>
      </c>
      <c r="E121" s="71" t="s">
        <v>143</v>
      </c>
      <c r="F121" s="71" t="s">
        <v>26</v>
      </c>
      <c r="G121" s="71" t="s">
        <v>40</v>
      </c>
    </row>
    <row r="122" spans="1:7" x14ac:dyDescent="0.2">
      <c r="A122" s="70">
        <v>43381</v>
      </c>
      <c r="B122" s="71" t="s">
        <v>173</v>
      </c>
      <c r="C122" s="43" t="str">
        <f t="shared" si="2"/>
        <v>K</v>
      </c>
      <c r="D122" s="71">
        <v>25</v>
      </c>
      <c r="E122" s="71" t="s">
        <v>143</v>
      </c>
      <c r="F122" s="71" t="s">
        <v>26</v>
      </c>
      <c r="G122" s="71" t="s">
        <v>40</v>
      </c>
    </row>
    <row r="123" spans="1:7" x14ac:dyDescent="0.2">
      <c r="A123" s="70">
        <v>43381</v>
      </c>
      <c r="B123" s="71" t="s">
        <v>174</v>
      </c>
      <c r="C123" s="43" t="str">
        <f t="shared" si="2"/>
        <v>K</v>
      </c>
      <c r="D123" s="71">
        <v>533</v>
      </c>
      <c r="E123" s="71" t="s">
        <v>175</v>
      </c>
      <c r="F123" s="71" t="s">
        <v>26</v>
      </c>
      <c r="G123" s="71" t="s">
        <v>40</v>
      </c>
    </row>
    <row r="124" spans="1:7" x14ac:dyDescent="0.2">
      <c r="A124" s="70">
        <v>43381</v>
      </c>
      <c r="B124" s="71" t="s">
        <v>176</v>
      </c>
      <c r="C124" s="43" t="str">
        <f t="shared" si="2"/>
        <v>K</v>
      </c>
      <c r="D124" s="71">
        <v>100</v>
      </c>
      <c r="E124" s="71" t="s">
        <v>143</v>
      </c>
      <c r="F124" s="71" t="s">
        <v>26</v>
      </c>
      <c r="G124" s="71" t="s">
        <v>40</v>
      </c>
    </row>
    <row r="125" spans="1:7" x14ac:dyDescent="0.2">
      <c r="A125" s="70">
        <v>43381</v>
      </c>
      <c r="B125" s="71" t="s">
        <v>177</v>
      </c>
      <c r="C125" s="43" t="str">
        <f t="shared" si="2"/>
        <v>K</v>
      </c>
      <c r="D125" s="71">
        <v>100</v>
      </c>
      <c r="E125" s="71" t="s">
        <v>143</v>
      </c>
      <c r="F125" s="71" t="s">
        <v>26</v>
      </c>
      <c r="G125" s="71" t="s">
        <v>40</v>
      </c>
    </row>
    <row r="126" spans="1:7" x14ac:dyDescent="0.2">
      <c r="A126" s="70">
        <v>43381</v>
      </c>
      <c r="B126" s="71" t="s">
        <v>178</v>
      </c>
      <c r="C126" s="43" t="str">
        <f t="shared" si="2"/>
        <v>K</v>
      </c>
      <c r="D126" s="71">
        <v>6</v>
      </c>
      <c r="E126" s="71" t="s">
        <v>125</v>
      </c>
      <c r="F126" s="71" t="s">
        <v>26</v>
      </c>
      <c r="G126" s="71" t="s">
        <v>40</v>
      </c>
    </row>
    <row r="127" spans="1:7" x14ac:dyDescent="0.2">
      <c r="A127" s="70" t="s">
        <v>37</v>
      </c>
      <c r="B127" s="71" t="s">
        <v>37</v>
      </c>
      <c r="C127" s="43" t="str">
        <f t="shared" si="2"/>
        <v/>
      </c>
      <c r="D127" s="71" t="s">
        <v>37</v>
      </c>
      <c r="E127" s="71" t="s">
        <v>37</v>
      </c>
      <c r="F127" s="71" t="s">
        <v>37</v>
      </c>
      <c r="G127" s="71" t="s">
        <v>37</v>
      </c>
    </row>
    <row r="128" spans="1:7" x14ac:dyDescent="0.2">
      <c r="A128" s="70" t="s">
        <v>37</v>
      </c>
      <c r="B128" s="71" t="s">
        <v>37</v>
      </c>
      <c r="C128" s="43" t="str">
        <f t="shared" si="2"/>
        <v/>
      </c>
      <c r="D128" s="71" t="s">
        <v>37</v>
      </c>
      <c r="E128" s="71" t="s">
        <v>37</v>
      </c>
      <c r="F128" s="71" t="s">
        <v>37</v>
      </c>
      <c r="G128" s="71" t="s">
        <v>37</v>
      </c>
    </row>
    <row r="129" spans="1:7" x14ac:dyDescent="0.2">
      <c r="A129" s="70" t="s">
        <v>37</v>
      </c>
      <c r="B129" s="71" t="s">
        <v>37</v>
      </c>
      <c r="C129" s="43" t="str">
        <f t="shared" si="2"/>
        <v/>
      </c>
      <c r="D129" s="71" t="s">
        <v>37</v>
      </c>
      <c r="E129" s="71" t="s">
        <v>37</v>
      </c>
      <c r="F129" s="71" t="s">
        <v>37</v>
      </c>
      <c r="G129" s="71" t="s">
        <v>37</v>
      </c>
    </row>
    <row r="130" spans="1:7" x14ac:dyDescent="0.2">
      <c r="A130" s="70" t="s">
        <v>37</v>
      </c>
      <c r="B130" s="71" t="s">
        <v>37</v>
      </c>
      <c r="C130" s="43" t="str">
        <f t="shared" si="2"/>
        <v/>
      </c>
      <c r="D130" s="71" t="s">
        <v>37</v>
      </c>
      <c r="E130" s="71" t="s">
        <v>37</v>
      </c>
      <c r="F130" s="71" t="s">
        <v>37</v>
      </c>
      <c r="G130" s="71" t="s">
        <v>37</v>
      </c>
    </row>
    <row r="131" spans="1:7" x14ac:dyDescent="0.2">
      <c r="A131" s="70" t="s">
        <v>37</v>
      </c>
      <c r="B131" s="71" t="s">
        <v>37</v>
      </c>
      <c r="C131" s="43" t="str">
        <f t="shared" si="2"/>
        <v/>
      </c>
      <c r="D131" s="71" t="s">
        <v>37</v>
      </c>
      <c r="E131" s="71" t="s">
        <v>37</v>
      </c>
      <c r="F131" s="71" t="s">
        <v>37</v>
      </c>
      <c r="G131" s="71" t="s">
        <v>37</v>
      </c>
    </row>
    <row r="132" spans="1:7" x14ac:dyDescent="0.2">
      <c r="A132" s="70" t="s">
        <v>37</v>
      </c>
      <c r="B132" s="71" t="s">
        <v>37</v>
      </c>
      <c r="C132" s="43" t="str">
        <f t="shared" si="2"/>
        <v/>
      </c>
      <c r="D132" s="71" t="s">
        <v>37</v>
      </c>
      <c r="E132" s="71" t="s">
        <v>37</v>
      </c>
      <c r="F132" s="71" t="s">
        <v>37</v>
      </c>
      <c r="G132" s="71" t="s">
        <v>37</v>
      </c>
    </row>
    <row r="133" spans="1:7" x14ac:dyDescent="0.2">
      <c r="A133" s="70" t="s">
        <v>37</v>
      </c>
      <c r="B133" s="71" t="s">
        <v>37</v>
      </c>
      <c r="C133" s="43" t="str">
        <f t="shared" si="2"/>
        <v/>
      </c>
      <c r="D133" s="71" t="s">
        <v>37</v>
      </c>
      <c r="E133" s="71" t="s">
        <v>37</v>
      </c>
      <c r="F133" s="71" t="s">
        <v>37</v>
      </c>
      <c r="G133" s="71" t="s">
        <v>37</v>
      </c>
    </row>
    <row r="134" spans="1:7" x14ac:dyDescent="0.2">
      <c r="A134" s="70" t="s">
        <v>37</v>
      </c>
      <c r="B134" s="71" t="s">
        <v>37</v>
      </c>
      <c r="C134" s="43" t="str">
        <f t="shared" si="2"/>
        <v/>
      </c>
      <c r="D134" s="71" t="s">
        <v>37</v>
      </c>
      <c r="E134" s="71" t="s">
        <v>37</v>
      </c>
      <c r="F134" s="71" t="s">
        <v>37</v>
      </c>
      <c r="G134" s="71" t="s">
        <v>37</v>
      </c>
    </row>
    <row r="135" spans="1:7" x14ac:dyDescent="0.2">
      <c r="A135" s="70" t="s">
        <v>37</v>
      </c>
      <c r="B135" s="71" t="s">
        <v>37</v>
      </c>
      <c r="C135" s="43" t="str">
        <f t="shared" si="2"/>
        <v/>
      </c>
      <c r="D135" s="71" t="s">
        <v>37</v>
      </c>
      <c r="E135" s="71" t="s">
        <v>37</v>
      </c>
      <c r="F135" s="71" t="s">
        <v>37</v>
      </c>
      <c r="G135" s="71" t="s">
        <v>37</v>
      </c>
    </row>
    <row r="136" spans="1:7" x14ac:dyDescent="0.2">
      <c r="A136" s="70" t="s">
        <v>37</v>
      </c>
      <c r="B136" s="71" t="s">
        <v>37</v>
      </c>
      <c r="C136" s="43" t="str">
        <f t="shared" si="2"/>
        <v/>
      </c>
      <c r="D136" s="71" t="s">
        <v>37</v>
      </c>
      <c r="E136" s="71" t="s">
        <v>37</v>
      </c>
      <c r="F136" s="71" t="s">
        <v>37</v>
      </c>
      <c r="G136" s="71" t="s">
        <v>37</v>
      </c>
    </row>
    <row r="137" spans="1:7" x14ac:dyDescent="0.2">
      <c r="A137" s="70" t="s">
        <v>37</v>
      </c>
      <c r="B137" s="71" t="s">
        <v>37</v>
      </c>
      <c r="C137" s="43" t="str">
        <f t="shared" si="2"/>
        <v/>
      </c>
      <c r="D137" s="71" t="s">
        <v>37</v>
      </c>
      <c r="E137" s="71" t="s">
        <v>37</v>
      </c>
      <c r="F137" s="71" t="s">
        <v>37</v>
      </c>
      <c r="G137" s="71" t="s">
        <v>37</v>
      </c>
    </row>
    <row r="138" spans="1:7" x14ac:dyDescent="0.2">
      <c r="A138" s="70" t="s">
        <v>37</v>
      </c>
      <c r="B138" s="71" t="s">
        <v>37</v>
      </c>
      <c r="C138" s="43" t="str">
        <f t="shared" ref="C138:C201" si="3">IF(B138="","",$C$8)</f>
        <v/>
      </c>
      <c r="D138" s="71" t="s">
        <v>37</v>
      </c>
      <c r="E138" s="71" t="s">
        <v>37</v>
      </c>
      <c r="F138" s="71" t="s">
        <v>37</v>
      </c>
      <c r="G138" s="71" t="s">
        <v>37</v>
      </c>
    </row>
    <row r="139" spans="1:7" x14ac:dyDescent="0.2">
      <c r="A139" s="70" t="s">
        <v>37</v>
      </c>
      <c r="B139" s="71" t="s">
        <v>37</v>
      </c>
      <c r="C139" s="43" t="str">
        <f t="shared" si="3"/>
        <v/>
      </c>
      <c r="D139" s="71" t="s">
        <v>37</v>
      </c>
      <c r="E139" s="71" t="s">
        <v>37</v>
      </c>
      <c r="F139" s="71" t="s">
        <v>37</v>
      </c>
      <c r="G139" s="71" t="s">
        <v>37</v>
      </c>
    </row>
    <row r="140" spans="1:7" x14ac:dyDescent="0.2">
      <c r="A140" s="70" t="s">
        <v>37</v>
      </c>
      <c r="B140" s="71" t="s">
        <v>37</v>
      </c>
      <c r="C140" s="43" t="str">
        <f t="shared" si="3"/>
        <v/>
      </c>
      <c r="D140" s="71" t="s">
        <v>37</v>
      </c>
      <c r="E140" s="71" t="s">
        <v>37</v>
      </c>
      <c r="F140" s="71" t="s">
        <v>37</v>
      </c>
      <c r="G140" s="71" t="s">
        <v>37</v>
      </c>
    </row>
    <row r="141" spans="1:7" x14ac:dyDescent="0.2">
      <c r="A141" s="70" t="s">
        <v>37</v>
      </c>
      <c r="B141" s="71" t="s">
        <v>37</v>
      </c>
      <c r="C141" s="43" t="str">
        <f t="shared" si="3"/>
        <v/>
      </c>
      <c r="D141" s="71" t="s">
        <v>37</v>
      </c>
      <c r="E141" s="71" t="s">
        <v>37</v>
      </c>
      <c r="F141" s="71" t="s">
        <v>37</v>
      </c>
      <c r="G141" s="71" t="s">
        <v>37</v>
      </c>
    </row>
    <row r="142" spans="1:7" x14ac:dyDescent="0.2">
      <c r="A142" s="70" t="s">
        <v>37</v>
      </c>
      <c r="B142" s="71" t="s">
        <v>37</v>
      </c>
      <c r="C142" s="43" t="str">
        <f t="shared" si="3"/>
        <v/>
      </c>
      <c r="D142" s="71" t="s">
        <v>37</v>
      </c>
      <c r="E142" s="71" t="s">
        <v>37</v>
      </c>
      <c r="F142" s="71" t="s">
        <v>37</v>
      </c>
      <c r="G142" s="71" t="s">
        <v>37</v>
      </c>
    </row>
    <row r="143" spans="1:7" x14ac:dyDescent="0.2">
      <c r="A143" s="70" t="s">
        <v>37</v>
      </c>
      <c r="B143" s="71" t="s">
        <v>37</v>
      </c>
      <c r="C143" s="43" t="str">
        <f t="shared" si="3"/>
        <v/>
      </c>
      <c r="D143" s="71" t="s">
        <v>37</v>
      </c>
      <c r="E143" s="71" t="s">
        <v>37</v>
      </c>
      <c r="F143" s="71" t="s">
        <v>37</v>
      </c>
      <c r="G143" s="71" t="s">
        <v>37</v>
      </c>
    </row>
    <row r="144" spans="1:7" x14ac:dyDescent="0.2">
      <c r="A144" s="70" t="s">
        <v>37</v>
      </c>
      <c r="B144" s="71" t="s">
        <v>37</v>
      </c>
      <c r="C144" s="43" t="str">
        <f t="shared" si="3"/>
        <v/>
      </c>
      <c r="D144" s="71" t="s">
        <v>37</v>
      </c>
      <c r="E144" s="71" t="s">
        <v>37</v>
      </c>
      <c r="F144" s="71" t="s">
        <v>37</v>
      </c>
      <c r="G144" s="71" t="s">
        <v>37</v>
      </c>
    </row>
    <row r="145" spans="1:7" x14ac:dyDescent="0.2">
      <c r="A145" s="70" t="s">
        <v>37</v>
      </c>
      <c r="B145" s="71" t="s">
        <v>37</v>
      </c>
      <c r="C145" s="43" t="str">
        <f t="shared" si="3"/>
        <v/>
      </c>
      <c r="D145" s="71" t="s">
        <v>37</v>
      </c>
      <c r="E145" s="71" t="s">
        <v>37</v>
      </c>
      <c r="F145" s="71" t="s">
        <v>37</v>
      </c>
      <c r="G145" s="71" t="s">
        <v>37</v>
      </c>
    </row>
    <row r="146" spans="1:7" x14ac:dyDescent="0.2">
      <c r="A146" s="70" t="s">
        <v>37</v>
      </c>
      <c r="B146" s="71" t="s">
        <v>37</v>
      </c>
      <c r="C146" s="43" t="str">
        <f t="shared" si="3"/>
        <v/>
      </c>
      <c r="D146" s="71" t="s">
        <v>37</v>
      </c>
      <c r="E146" s="71" t="s">
        <v>37</v>
      </c>
      <c r="F146" s="71" t="s">
        <v>37</v>
      </c>
      <c r="G146" s="71" t="s">
        <v>37</v>
      </c>
    </row>
    <row r="147" spans="1:7" x14ac:dyDescent="0.2">
      <c r="A147" s="70" t="s">
        <v>37</v>
      </c>
      <c r="B147" s="71" t="s">
        <v>37</v>
      </c>
      <c r="C147" s="43" t="str">
        <f t="shared" si="3"/>
        <v/>
      </c>
      <c r="D147" s="71" t="s">
        <v>37</v>
      </c>
      <c r="E147" s="71" t="s">
        <v>37</v>
      </c>
      <c r="F147" s="71" t="s">
        <v>37</v>
      </c>
      <c r="G147" s="71" t="s">
        <v>37</v>
      </c>
    </row>
    <row r="148" spans="1:7" x14ac:dyDescent="0.2">
      <c r="A148" s="70" t="s">
        <v>37</v>
      </c>
      <c r="B148" s="71" t="s">
        <v>37</v>
      </c>
      <c r="C148" s="43" t="str">
        <f t="shared" si="3"/>
        <v/>
      </c>
      <c r="D148" s="71" t="s">
        <v>37</v>
      </c>
      <c r="E148" s="71" t="s">
        <v>37</v>
      </c>
      <c r="F148" s="71" t="s">
        <v>37</v>
      </c>
      <c r="G148" s="71" t="s">
        <v>37</v>
      </c>
    </row>
    <row r="149" spans="1:7" x14ac:dyDescent="0.2">
      <c r="A149" s="70" t="s">
        <v>37</v>
      </c>
      <c r="B149" s="71" t="s">
        <v>37</v>
      </c>
      <c r="C149" s="43" t="str">
        <f t="shared" si="3"/>
        <v/>
      </c>
      <c r="D149" s="71" t="s">
        <v>37</v>
      </c>
      <c r="E149" s="71" t="s">
        <v>37</v>
      </c>
      <c r="F149" s="71" t="s">
        <v>37</v>
      </c>
      <c r="G149" s="71" t="s">
        <v>37</v>
      </c>
    </row>
    <row r="150" spans="1:7" x14ac:dyDescent="0.2">
      <c r="A150" s="70" t="s">
        <v>37</v>
      </c>
      <c r="B150" s="71" t="s">
        <v>37</v>
      </c>
      <c r="C150" s="43" t="str">
        <f t="shared" si="3"/>
        <v/>
      </c>
      <c r="D150" s="71" t="s">
        <v>37</v>
      </c>
      <c r="E150" s="71" t="s">
        <v>37</v>
      </c>
      <c r="F150" s="71" t="s">
        <v>37</v>
      </c>
      <c r="G150" s="71" t="s">
        <v>37</v>
      </c>
    </row>
    <row r="151" spans="1:7" x14ac:dyDescent="0.2">
      <c r="A151" s="70" t="s">
        <v>37</v>
      </c>
      <c r="B151" s="71" t="s">
        <v>37</v>
      </c>
      <c r="C151" s="43" t="str">
        <f t="shared" si="3"/>
        <v/>
      </c>
      <c r="D151" s="71" t="s">
        <v>37</v>
      </c>
      <c r="E151" s="71" t="s">
        <v>37</v>
      </c>
      <c r="F151" s="71" t="s">
        <v>37</v>
      </c>
      <c r="G151" s="71" t="s">
        <v>37</v>
      </c>
    </row>
    <row r="152" spans="1:7" x14ac:dyDescent="0.2">
      <c r="A152" s="70" t="s">
        <v>37</v>
      </c>
      <c r="B152" s="71" t="s">
        <v>37</v>
      </c>
      <c r="C152" s="43" t="str">
        <f t="shared" si="3"/>
        <v/>
      </c>
      <c r="D152" s="71" t="s">
        <v>37</v>
      </c>
      <c r="E152" s="71" t="s">
        <v>37</v>
      </c>
      <c r="F152" s="71" t="s">
        <v>37</v>
      </c>
      <c r="G152" s="71" t="s">
        <v>37</v>
      </c>
    </row>
    <row r="153" spans="1:7" x14ac:dyDescent="0.2">
      <c r="A153" s="70" t="s">
        <v>37</v>
      </c>
      <c r="B153" s="71" t="s">
        <v>37</v>
      </c>
      <c r="C153" s="43" t="str">
        <f t="shared" si="3"/>
        <v/>
      </c>
      <c r="D153" s="71" t="s">
        <v>37</v>
      </c>
      <c r="E153" s="71" t="s">
        <v>37</v>
      </c>
      <c r="F153" s="71" t="s">
        <v>37</v>
      </c>
      <c r="G153" s="71" t="s">
        <v>37</v>
      </c>
    </row>
    <row r="154" spans="1:7" x14ac:dyDescent="0.2">
      <c r="A154" s="70" t="s">
        <v>37</v>
      </c>
      <c r="B154" s="71" t="s">
        <v>37</v>
      </c>
      <c r="C154" s="43" t="str">
        <f t="shared" si="3"/>
        <v/>
      </c>
      <c r="D154" s="71" t="s">
        <v>37</v>
      </c>
      <c r="E154" s="71" t="s">
        <v>37</v>
      </c>
      <c r="F154" s="71" t="s">
        <v>37</v>
      </c>
      <c r="G154" s="71" t="s">
        <v>37</v>
      </c>
    </row>
    <row r="155" spans="1:7" x14ac:dyDescent="0.2">
      <c r="A155" s="70" t="s">
        <v>37</v>
      </c>
      <c r="B155" s="71" t="s">
        <v>37</v>
      </c>
      <c r="C155" s="43" t="str">
        <f t="shared" si="3"/>
        <v/>
      </c>
      <c r="D155" s="71" t="s">
        <v>37</v>
      </c>
      <c r="E155" s="71" t="s">
        <v>37</v>
      </c>
      <c r="F155" s="71" t="s">
        <v>37</v>
      </c>
      <c r="G155" s="71" t="s">
        <v>37</v>
      </c>
    </row>
    <row r="156" spans="1:7" x14ac:dyDescent="0.2">
      <c r="A156" s="70" t="s">
        <v>37</v>
      </c>
      <c r="B156" s="71" t="s">
        <v>37</v>
      </c>
      <c r="C156" s="43" t="str">
        <f t="shared" si="3"/>
        <v/>
      </c>
      <c r="D156" s="71" t="s">
        <v>37</v>
      </c>
      <c r="E156" s="71" t="s">
        <v>37</v>
      </c>
      <c r="F156" s="71" t="s">
        <v>37</v>
      </c>
      <c r="G156" s="71" t="s">
        <v>37</v>
      </c>
    </row>
    <row r="157" spans="1:7" x14ac:dyDescent="0.2">
      <c r="A157" s="70" t="s">
        <v>37</v>
      </c>
      <c r="B157" s="71" t="s">
        <v>37</v>
      </c>
      <c r="C157" s="43" t="str">
        <f t="shared" si="3"/>
        <v/>
      </c>
      <c r="D157" s="71" t="s">
        <v>37</v>
      </c>
      <c r="E157" s="71" t="s">
        <v>37</v>
      </c>
      <c r="F157" s="71" t="s">
        <v>37</v>
      </c>
      <c r="G157" s="71" t="s">
        <v>37</v>
      </c>
    </row>
    <row r="158" spans="1:7" x14ac:dyDescent="0.2">
      <c r="A158" s="70" t="s">
        <v>37</v>
      </c>
      <c r="B158" s="71" t="s">
        <v>37</v>
      </c>
      <c r="C158" s="43" t="str">
        <f t="shared" si="3"/>
        <v/>
      </c>
      <c r="D158" s="71" t="s">
        <v>37</v>
      </c>
      <c r="E158" s="71" t="s">
        <v>37</v>
      </c>
      <c r="F158" s="71" t="s">
        <v>37</v>
      </c>
      <c r="G158" s="71" t="s">
        <v>37</v>
      </c>
    </row>
    <row r="159" spans="1:7" x14ac:dyDescent="0.2">
      <c r="A159" s="70" t="s">
        <v>37</v>
      </c>
      <c r="B159" s="71" t="s">
        <v>37</v>
      </c>
      <c r="C159" s="43" t="str">
        <f t="shared" si="3"/>
        <v/>
      </c>
      <c r="D159" s="71" t="s">
        <v>37</v>
      </c>
      <c r="E159" s="71" t="s">
        <v>37</v>
      </c>
      <c r="F159" s="71" t="s">
        <v>37</v>
      </c>
      <c r="G159" s="71" t="s">
        <v>37</v>
      </c>
    </row>
    <row r="160" spans="1:7" x14ac:dyDescent="0.2">
      <c r="A160" s="70" t="s">
        <v>37</v>
      </c>
      <c r="B160" s="71" t="s">
        <v>37</v>
      </c>
      <c r="C160" s="43" t="str">
        <f t="shared" si="3"/>
        <v/>
      </c>
      <c r="D160" s="71" t="s">
        <v>37</v>
      </c>
      <c r="E160" s="71" t="s">
        <v>37</v>
      </c>
      <c r="F160" s="71" t="s">
        <v>37</v>
      </c>
      <c r="G160" s="71" t="s">
        <v>37</v>
      </c>
    </row>
    <row r="161" spans="1:7" x14ac:dyDescent="0.2">
      <c r="A161" s="70" t="s">
        <v>37</v>
      </c>
      <c r="B161" s="71" t="s">
        <v>37</v>
      </c>
      <c r="C161" s="43" t="str">
        <f t="shared" si="3"/>
        <v/>
      </c>
      <c r="D161" s="71" t="s">
        <v>37</v>
      </c>
      <c r="E161" s="71" t="s">
        <v>37</v>
      </c>
      <c r="F161" s="71" t="s">
        <v>37</v>
      </c>
      <c r="G161" s="71" t="s">
        <v>37</v>
      </c>
    </row>
    <row r="162" spans="1:7" x14ac:dyDescent="0.2">
      <c r="A162" s="70" t="s">
        <v>37</v>
      </c>
      <c r="B162" s="71" t="s">
        <v>37</v>
      </c>
      <c r="C162" s="43" t="str">
        <f t="shared" si="3"/>
        <v/>
      </c>
      <c r="D162" s="71" t="s">
        <v>37</v>
      </c>
      <c r="E162" s="71" t="s">
        <v>37</v>
      </c>
      <c r="F162" s="71" t="s">
        <v>37</v>
      </c>
      <c r="G162" s="71" t="s">
        <v>37</v>
      </c>
    </row>
    <row r="163" spans="1:7" x14ac:dyDescent="0.2">
      <c r="A163" s="70" t="s">
        <v>37</v>
      </c>
      <c r="B163" s="71" t="s">
        <v>37</v>
      </c>
      <c r="C163" s="43" t="str">
        <f t="shared" si="3"/>
        <v/>
      </c>
      <c r="D163" s="71" t="s">
        <v>37</v>
      </c>
      <c r="E163" s="71" t="s">
        <v>37</v>
      </c>
      <c r="F163" s="71" t="s">
        <v>37</v>
      </c>
      <c r="G163" s="71" t="s">
        <v>37</v>
      </c>
    </row>
    <row r="164" spans="1:7" x14ac:dyDescent="0.2">
      <c r="A164" s="70" t="s">
        <v>37</v>
      </c>
      <c r="B164" s="71" t="s">
        <v>37</v>
      </c>
      <c r="C164" s="43" t="str">
        <f t="shared" si="3"/>
        <v/>
      </c>
      <c r="D164" s="71" t="s">
        <v>37</v>
      </c>
      <c r="E164" s="71" t="s">
        <v>37</v>
      </c>
      <c r="F164" s="71" t="s">
        <v>37</v>
      </c>
      <c r="G164" s="71" t="s">
        <v>37</v>
      </c>
    </row>
    <row r="165" spans="1:7" x14ac:dyDescent="0.2">
      <c r="A165" s="70" t="s">
        <v>37</v>
      </c>
      <c r="B165" s="71" t="s">
        <v>37</v>
      </c>
      <c r="C165" s="43" t="str">
        <f t="shared" si="3"/>
        <v/>
      </c>
      <c r="D165" s="71" t="s">
        <v>37</v>
      </c>
      <c r="E165" s="71" t="s">
        <v>37</v>
      </c>
      <c r="F165" s="71" t="s">
        <v>37</v>
      </c>
      <c r="G165" s="71" t="s">
        <v>37</v>
      </c>
    </row>
    <row r="166" spans="1:7" x14ac:dyDescent="0.2">
      <c r="A166" s="70" t="s">
        <v>37</v>
      </c>
      <c r="B166" s="71" t="s">
        <v>37</v>
      </c>
      <c r="C166" s="43" t="str">
        <f t="shared" si="3"/>
        <v/>
      </c>
      <c r="D166" s="71" t="s">
        <v>37</v>
      </c>
      <c r="E166" s="71" t="s">
        <v>37</v>
      </c>
      <c r="F166" s="71" t="s">
        <v>37</v>
      </c>
      <c r="G166" s="71" t="s">
        <v>37</v>
      </c>
    </row>
    <row r="167" spans="1:7" x14ac:dyDescent="0.2">
      <c r="A167" s="70" t="s">
        <v>37</v>
      </c>
      <c r="B167" s="71" t="s">
        <v>37</v>
      </c>
      <c r="C167" s="43" t="str">
        <f t="shared" si="3"/>
        <v/>
      </c>
      <c r="D167" s="71" t="s">
        <v>37</v>
      </c>
      <c r="E167" s="71" t="s">
        <v>37</v>
      </c>
      <c r="F167" s="71" t="s">
        <v>37</v>
      </c>
      <c r="G167" s="71" t="s">
        <v>37</v>
      </c>
    </row>
    <row r="168" spans="1:7" x14ac:dyDescent="0.2">
      <c r="A168" s="70" t="s">
        <v>37</v>
      </c>
      <c r="B168" s="71" t="s">
        <v>37</v>
      </c>
      <c r="C168" s="43" t="str">
        <f t="shared" si="3"/>
        <v/>
      </c>
      <c r="D168" s="71" t="s">
        <v>37</v>
      </c>
      <c r="E168" s="71" t="s">
        <v>37</v>
      </c>
      <c r="F168" s="71" t="s">
        <v>37</v>
      </c>
      <c r="G168" s="71" t="s">
        <v>37</v>
      </c>
    </row>
    <row r="169" spans="1:7" x14ac:dyDescent="0.2">
      <c r="A169" s="70" t="s">
        <v>37</v>
      </c>
      <c r="B169" s="71" t="s">
        <v>37</v>
      </c>
      <c r="C169" s="43" t="str">
        <f t="shared" si="3"/>
        <v/>
      </c>
      <c r="D169" s="71" t="s">
        <v>37</v>
      </c>
      <c r="E169" s="71" t="s">
        <v>37</v>
      </c>
      <c r="F169" s="71" t="s">
        <v>37</v>
      </c>
      <c r="G169" s="71" t="s">
        <v>37</v>
      </c>
    </row>
    <row r="170" spans="1:7" x14ac:dyDescent="0.2">
      <c r="A170" s="70" t="s">
        <v>37</v>
      </c>
      <c r="B170" s="71" t="s">
        <v>37</v>
      </c>
      <c r="C170" s="43" t="str">
        <f t="shared" si="3"/>
        <v/>
      </c>
      <c r="D170" s="71" t="s">
        <v>37</v>
      </c>
      <c r="E170" s="71" t="s">
        <v>37</v>
      </c>
      <c r="F170" s="71" t="s">
        <v>37</v>
      </c>
      <c r="G170" s="71" t="s">
        <v>37</v>
      </c>
    </row>
    <row r="171" spans="1:7" x14ac:dyDescent="0.2">
      <c r="A171" s="70" t="s">
        <v>37</v>
      </c>
      <c r="B171" s="71" t="s">
        <v>37</v>
      </c>
      <c r="C171" s="43" t="str">
        <f t="shared" si="3"/>
        <v/>
      </c>
      <c r="D171" s="71" t="s">
        <v>37</v>
      </c>
      <c r="E171" s="71" t="s">
        <v>37</v>
      </c>
      <c r="F171" s="71" t="s">
        <v>37</v>
      </c>
      <c r="G171" s="71" t="s">
        <v>37</v>
      </c>
    </row>
    <row r="172" spans="1:7" x14ac:dyDescent="0.2">
      <c r="A172" s="70" t="s">
        <v>37</v>
      </c>
      <c r="B172" s="71" t="s">
        <v>37</v>
      </c>
      <c r="C172" s="43" t="str">
        <f t="shared" si="3"/>
        <v/>
      </c>
      <c r="D172" s="71" t="s">
        <v>37</v>
      </c>
      <c r="E172" s="71" t="s">
        <v>37</v>
      </c>
      <c r="F172" s="71" t="s">
        <v>37</v>
      </c>
      <c r="G172" s="71" t="s">
        <v>37</v>
      </c>
    </row>
    <row r="173" spans="1:7" x14ac:dyDescent="0.2">
      <c r="A173" s="70" t="s">
        <v>37</v>
      </c>
      <c r="B173" s="71" t="s">
        <v>37</v>
      </c>
      <c r="C173" s="43" t="str">
        <f t="shared" si="3"/>
        <v/>
      </c>
      <c r="D173" s="71" t="s">
        <v>37</v>
      </c>
      <c r="E173" s="71" t="s">
        <v>37</v>
      </c>
      <c r="F173" s="71" t="s">
        <v>37</v>
      </c>
      <c r="G173" s="71" t="s">
        <v>37</v>
      </c>
    </row>
    <row r="174" spans="1:7" x14ac:dyDescent="0.2">
      <c r="A174" s="70" t="s">
        <v>37</v>
      </c>
      <c r="B174" s="71" t="s">
        <v>37</v>
      </c>
      <c r="C174" s="43" t="str">
        <f t="shared" si="3"/>
        <v/>
      </c>
      <c r="D174" s="71" t="s">
        <v>37</v>
      </c>
      <c r="E174" s="71" t="s">
        <v>37</v>
      </c>
      <c r="F174" s="71" t="s">
        <v>37</v>
      </c>
      <c r="G174" s="71" t="s">
        <v>37</v>
      </c>
    </row>
    <row r="175" spans="1:7" x14ac:dyDescent="0.2">
      <c r="A175" s="70" t="s">
        <v>37</v>
      </c>
      <c r="B175" s="71" t="s">
        <v>37</v>
      </c>
      <c r="C175" s="43" t="str">
        <f t="shared" si="3"/>
        <v/>
      </c>
      <c r="D175" s="71" t="s">
        <v>37</v>
      </c>
      <c r="E175" s="71" t="s">
        <v>37</v>
      </c>
      <c r="F175" s="71" t="s">
        <v>37</v>
      </c>
      <c r="G175" s="71" t="s">
        <v>37</v>
      </c>
    </row>
    <row r="176" spans="1:7" x14ac:dyDescent="0.2">
      <c r="A176" s="70" t="s">
        <v>37</v>
      </c>
      <c r="B176" s="71" t="s">
        <v>37</v>
      </c>
      <c r="C176" s="43" t="str">
        <f t="shared" si="3"/>
        <v/>
      </c>
      <c r="D176" s="71" t="s">
        <v>37</v>
      </c>
      <c r="E176" s="71" t="s">
        <v>37</v>
      </c>
      <c r="F176" s="71" t="s">
        <v>37</v>
      </c>
      <c r="G176" s="71" t="s">
        <v>37</v>
      </c>
    </row>
    <row r="177" spans="1:7" x14ac:dyDescent="0.2">
      <c r="A177" s="70" t="s">
        <v>37</v>
      </c>
      <c r="B177" s="71" t="s">
        <v>37</v>
      </c>
      <c r="C177" s="43" t="str">
        <f t="shared" si="3"/>
        <v/>
      </c>
      <c r="D177" s="71" t="s">
        <v>37</v>
      </c>
      <c r="E177" s="71" t="s">
        <v>37</v>
      </c>
      <c r="F177" s="71" t="s">
        <v>37</v>
      </c>
      <c r="G177" s="71" t="s">
        <v>37</v>
      </c>
    </row>
    <row r="178" spans="1:7" x14ac:dyDescent="0.2">
      <c r="A178" s="70" t="s">
        <v>37</v>
      </c>
      <c r="B178" s="71" t="s">
        <v>37</v>
      </c>
      <c r="C178" s="43" t="str">
        <f t="shared" si="3"/>
        <v/>
      </c>
      <c r="D178" s="71" t="s">
        <v>37</v>
      </c>
      <c r="E178" s="71" t="s">
        <v>37</v>
      </c>
      <c r="F178" s="71" t="s">
        <v>37</v>
      </c>
      <c r="G178" s="71" t="s">
        <v>37</v>
      </c>
    </row>
    <row r="179" spans="1:7" x14ac:dyDescent="0.2">
      <c r="A179" s="70" t="s">
        <v>37</v>
      </c>
      <c r="B179" s="71" t="s">
        <v>37</v>
      </c>
      <c r="C179" s="43" t="str">
        <f t="shared" si="3"/>
        <v/>
      </c>
      <c r="D179" s="71" t="s">
        <v>37</v>
      </c>
      <c r="E179" s="71" t="s">
        <v>37</v>
      </c>
      <c r="F179" s="71" t="s">
        <v>37</v>
      </c>
      <c r="G179" s="71" t="s">
        <v>37</v>
      </c>
    </row>
    <row r="180" spans="1:7" x14ac:dyDescent="0.2">
      <c r="A180" s="70" t="s">
        <v>37</v>
      </c>
      <c r="B180" s="71" t="s">
        <v>37</v>
      </c>
      <c r="C180" s="43" t="str">
        <f t="shared" si="3"/>
        <v/>
      </c>
      <c r="D180" s="71" t="s">
        <v>37</v>
      </c>
      <c r="E180" s="71" t="s">
        <v>37</v>
      </c>
      <c r="F180" s="71" t="s">
        <v>37</v>
      </c>
      <c r="G180" s="71" t="s">
        <v>37</v>
      </c>
    </row>
    <row r="181" spans="1:7" x14ac:dyDescent="0.2">
      <c r="A181" s="70" t="s">
        <v>37</v>
      </c>
      <c r="B181" s="71" t="s">
        <v>37</v>
      </c>
      <c r="C181" s="43" t="str">
        <f t="shared" si="3"/>
        <v/>
      </c>
      <c r="D181" s="71" t="s">
        <v>37</v>
      </c>
      <c r="E181" s="71" t="s">
        <v>37</v>
      </c>
      <c r="F181" s="71" t="s">
        <v>37</v>
      </c>
      <c r="G181" s="71" t="s">
        <v>37</v>
      </c>
    </row>
    <row r="182" spans="1:7" x14ac:dyDescent="0.2">
      <c r="A182" s="70" t="s">
        <v>37</v>
      </c>
      <c r="B182" s="71" t="s">
        <v>37</v>
      </c>
      <c r="C182" s="43" t="str">
        <f t="shared" si="3"/>
        <v/>
      </c>
      <c r="D182" s="71" t="s">
        <v>37</v>
      </c>
      <c r="E182" s="71" t="s">
        <v>37</v>
      </c>
      <c r="F182" s="71" t="s">
        <v>37</v>
      </c>
      <c r="G182" s="71" t="s">
        <v>37</v>
      </c>
    </row>
    <row r="183" spans="1:7" x14ac:dyDescent="0.2">
      <c r="A183" s="70" t="s">
        <v>37</v>
      </c>
      <c r="B183" s="71" t="s">
        <v>37</v>
      </c>
      <c r="C183" s="43" t="str">
        <f t="shared" si="3"/>
        <v/>
      </c>
      <c r="D183" s="71" t="s">
        <v>37</v>
      </c>
      <c r="E183" s="71" t="s">
        <v>37</v>
      </c>
      <c r="F183" s="71" t="s">
        <v>37</v>
      </c>
      <c r="G183" s="71" t="s">
        <v>37</v>
      </c>
    </row>
    <row r="184" spans="1:7" x14ac:dyDescent="0.2">
      <c r="A184" s="70" t="s">
        <v>37</v>
      </c>
      <c r="B184" s="71" t="s">
        <v>37</v>
      </c>
      <c r="C184" s="43" t="str">
        <f t="shared" si="3"/>
        <v/>
      </c>
      <c r="D184" s="71" t="s">
        <v>37</v>
      </c>
      <c r="E184" s="71" t="s">
        <v>37</v>
      </c>
      <c r="F184" s="71" t="s">
        <v>37</v>
      </c>
      <c r="G184" s="71" t="s">
        <v>37</v>
      </c>
    </row>
    <row r="185" spans="1:7" x14ac:dyDescent="0.2">
      <c r="A185" s="70" t="s">
        <v>37</v>
      </c>
      <c r="B185" s="71" t="s">
        <v>37</v>
      </c>
      <c r="C185" s="43" t="str">
        <f t="shared" si="3"/>
        <v/>
      </c>
      <c r="D185" s="71" t="s">
        <v>37</v>
      </c>
      <c r="E185" s="71" t="s">
        <v>37</v>
      </c>
      <c r="F185" s="71" t="s">
        <v>37</v>
      </c>
      <c r="G185" s="71" t="s">
        <v>37</v>
      </c>
    </row>
    <row r="186" spans="1:7" x14ac:dyDescent="0.2">
      <c r="A186" s="70" t="s">
        <v>37</v>
      </c>
      <c r="B186" s="71" t="s">
        <v>37</v>
      </c>
      <c r="C186" s="43" t="str">
        <f t="shared" si="3"/>
        <v/>
      </c>
      <c r="D186" s="71" t="s">
        <v>37</v>
      </c>
      <c r="E186" s="71" t="s">
        <v>37</v>
      </c>
      <c r="F186" s="71" t="s">
        <v>37</v>
      </c>
      <c r="G186" s="71" t="s">
        <v>37</v>
      </c>
    </row>
    <row r="187" spans="1:7" x14ac:dyDescent="0.2">
      <c r="A187" s="70" t="s">
        <v>37</v>
      </c>
      <c r="B187" s="71" t="s">
        <v>37</v>
      </c>
      <c r="C187" s="43" t="str">
        <f t="shared" si="3"/>
        <v/>
      </c>
      <c r="D187" s="71" t="s">
        <v>37</v>
      </c>
      <c r="E187" s="71" t="s">
        <v>37</v>
      </c>
      <c r="F187" s="71" t="s">
        <v>37</v>
      </c>
      <c r="G187" s="71" t="s">
        <v>37</v>
      </c>
    </row>
    <row r="188" spans="1:7" x14ac:dyDescent="0.2">
      <c r="A188" s="70" t="s">
        <v>37</v>
      </c>
      <c r="B188" s="71" t="s">
        <v>37</v>
      </c>
      <c r="C188" s="43" t="str">
        <f t="shared" si="3"/>
        <v/>
      </c>
      <c r="D188" s="71" t="s">
        <v>37</v>
      </c>
      <c r="E188" s="71" t="s">
        <v>37</v>
      </c>
      <c r="F188" s="71" t="s">
        <v>37</v>
      </c>
      <c r="G188" s="71" t="s">
        <v>37</v>
      </c>
    </row>
    <row r="189" spans="1:7" x14ac:dyDescent="0.2">
      <c r="A189" s="70" t="s">
        <v>37</v>
      </c>
      <c r="B189" s="71" t="s">
        <v>37</v>
      </c>
      <c r="C189" s="43" t="str">
        <f t="shared" si="3"/>
        <v/>
      </c>
      <c r="D189" s="71" t="s">
        <v>37</v>
      </c>
      <c r="E189" s="71" t="s">
        <v>37</v>
      </c>
      <c r="F189" s="71" t="s">
        <v>37</v>
      </c>
      <c r="G189" s="71" t="s">
        <v>37</v>
      </c>
    </row>
    <row r="190" spans="1:7" x14ac:dyDescent="0.2">
      <c r="A190" s="70" t="s">
        <v>37</v>
      </c>
      <c r="B190" s="71" t="s">
        <v>37</v>
      </c>
      <c r="C190" s="43" t="str">
        <f t="shared" si="3"/>
        <v/>
      </c>
      <c r="D190" s="71" t="s">
        <v>37</v>
      </c>
      <c r="E190" s="71" t="s">
        <v>37</v>
      </c>
      <c r="F190" s="71" t="s">
        <v>37</v>
      </c>
      <c r="G190" s="71" t="s">
        <v>37</v>
      </c>
    </row>
    <row r="191" spans="1:7" x14ac:dyDescent="0.2">
      <c r="A191" s="70" t="s">
        <v>37</v>
      </c>
      <c r="B191" s="71" t="s">
        <v>37</v>
      </c>
      <c r="C191" s="43" t="str">
        <f t="shared" si="3"/>
        <v/>
      </c>
      <c r="D191" s="71" t="s">
        <v>37</v>
      </c>
      <c r="E191" s="71" t="s">
        <v>37</v>
      </c>
      <c r="F191" s="71" t="s">
        <v>37</v>
      </c>
      <c r="G191" s="71" t="s">
        <v>37</v>
      </c>
    </row>
    <row r="192" spans="1:7" x14ac:dyDescent="0.2">
      <c r="A192" s="70" t="s">
        <v>37</v>
      </c>
      <c r="B192" s="71" t="s">
        <v>37</v>
      </c>
      <c r="C192" s="43" t="str">
        <f t="shared" si="3"/>
        <v/>
      </c>
      <c r="D192" s="71" t="s">
        <v>37</v>
      </c>
      <c r="E192" s="71" t="s">
        <v>37</v>
      </c>
      <c r="F192" s="71" t="s">
        <v>37</v>
      </c>
      <c r="G192" s="71" t="s">
        <v>37</v>
      </c>
    </row>
    <row r="193" spans="1:7" x14ac:dyDescent="0.2">
      <c r="A193" s="70" t="s">
        <v>37</v>
      </c>
      <c r="B193" s="71" t="s">
        <v>37</v>
      </c>
      <c r="C193" s="43" t="str">
        <f t="shared" si="3"/>
        <v/>
      </c>
      <c r="D193" s="71" t="s">
        <v>37</v>
      </c>
      <c r="E193" s="71" t="s">
        <v>37</v>
      </c>
      <c r="F193" s="71" t="s">
        <v>37</v>
      </c>
      <c r="G193" s="71" t="s">
        <v>37</v>
      </c>
    </row>
    <row r="194" spans="1:7" x14ac:dyDescent="0.2">
      <c r="A194" s="70" t="s">
        <v>37</v>
      </c>
      <c r="B194" s="71" t="s">
        <v>37</v>
      </c>
      <c r="C194" s="43" t="str">
        <f t="shared" si="3"/>
        <v/>
      </c>
      <c r="D194" s="71" t="s">
        <v>37</v>
      </c>
      <c r="E194" s="71" t="s">
        <v>37</v>
      </c>
      <c r="F194" s="71" t="s">
        <v>37</v>
      </c>
      <c r="G194" s="71" t="s">
        <v>37</v>
      </c>
    </row>
    <row r="195" spans="1:7" x14ac:dyDescent="0.2">
      <c r="A195" s="70" t="s">
        <v>37</v>
      </c>
      <c r="B195" s="71" t="s">
        <v>37</v>
      </c>
      <c r="C195" s="43" t="str">
        <f t="shared" si="3"/>
        <v/>
      </c>
      <c r="D195" s="71" t="s">
        <v>37</v>
      </c>
      <c r="E195" s="71" t="s">
        <v>37</v>
      </c>
      <c r="F195" s="71" t="s">
        <v>37</v>
      </c>
      <c r="G195" s="71" t="s">
        <v>37</v>
      </c>
    </row>
    <row r="196" spans="1:7" x14ac:dyDescent="0.2">
      <c r="A196" s="70" t="s">
        <v>37</v>
      </c>
      <c r="B196" s="71" t="s">
        <v>37</v>
      </c>
      <c r="C196" s="43" t="str">
        <f t="shared" si="3"/>
        <v/>
      </c>
      <c r="D196" s="71" t="s">
        <v>37</v>
      </c>
      <c r="E196" s="71" t="s">
        <v>37</v>
      </c>
      <c r="F196" s="71" t="s">
        <v>37</v>
      </c>
      <c r="G196" s="71" t="s">
        <v>37</v>
      </c>
    </row>
    <row r="197" spans="1:7" x14ac:dyDescent="0.2">
      <c r="A197" s="70" t="s">
        <v>37</v>
      </c>
      <c r="B197" s="71" t="s">
        <v>37</v>
      </c>
      <c r="C197" s="43" t="str">
        <f t="shared" si="3"/>
        <v/>
      </c>
      <c r="D197" s="71" t="s">
        <v>37</v>
      </c>
      <c r="E197" s="71" t="s">
        <v>37</v>
      </c>
      <c r="F197" s="71" t="s">
        <v>37</v>
      </c>
      <c r="G197" s="71" t="s">
        <v>37</v>
      </c>
    </row>
    <row r="198" spans="1:7" x14ac:dyDescent="0.2">
      <c r="A198" s="70" t="s">
        <v>37</v>
      </c>
      <c r="B198" s="71" t="s">
        <v>37</v>
      </c>
      <c r="C198" s="43" t="str">
        <f t="shared" si="3"/>
        <v/>
      </c>
      <c r="D198" s="71" t="s">
        <v>37</v>
      </c>
      <c r="E198" s="71" t="s">
        <v>37</v>
      </c>
      <c r="F198" s="71" t="s">
        <v>37</v>
      </c>
      <c r="G198" s="71" t="s">
        <v>37</v>
      </c>
    </row>
    <row r="199" spans="1:7" x14ac:dyDescent="0.2">
      <c r="A199" s="70" t="s">
        <v>37</v>
      </c>
      <c r="B199" s="71" t="s">
        <v>37</v>
      </c>
      <c r="C199" s="43" t="str">
        <f t="shared" si="3"/>
        <v/>
      </c>
      <c r="D199" s="71" t="s">
        <v>37</v>
      </c>
      <c r="E199" s="71" t="s">
        <v>37</v>
      </c>
      <c r="F199" s="71" t="s">
        <v>37</v>
      </c>
      <c r="G199" s="71" t="s">
        <v>37</v>
      </c>
    </row>
    <row r="200" spans="1:7" x14ac:dyDescent="0.2">
      <c r="A200" s="70" t="s">
        <v>37</v>
      </c>
      <c r="B200" s="71" t="s">
        <v>37</v>
      </c>
      <c r="C200" s="43" t="str">
        <f t="shared" si="3"/>
        <v/>
      </c>
      <c r="D200" s="71" t="s">
        <v>37</v>
      </c>
      <c r="E200" s="71" t="s">
        <v>37</v>
      </c>
      <c r="F200" s="71" t="s">
        <v>37</v>
      </c>
      <c r="G200" s="71" t="s">
        <v>37</v>
      </c>
    </row>
    <row r="201" spans="1:7" x14ac:dyDescent="0.2">
      <c r="A201" s="70" t="s">
        <v>37</v>
      </c>
      <c r="B201" s="71" t="s">
        <v>37</v>
      </c>
      <c r="C201" s="43" t="str">
        <f t="shared" si="3"/>
        <v/>
      </c>
      <c r="D201" s="71" t="s">
        <v>37</v>
      </c>
      <c r="E201" s="71" t="s">
        <v>37</v>
      </c>
      <c r="F201" s="71" t="s">
        <v>37</v>
      </c>
      <c r="G201" s="71" t="s">
        <v>37</v>
      </c>
    </row>
    <row r="202" spans="1:7" x14ac:dyDescent="0.2">
      <c r="A202" s="70" t="s">
        <v>37</v>
      </c>
      <c r="B202" s="71" t="s">
        <v>37</v>
      </c>
      <c r="C202" s="43" t="str">
        <f t="shared" ref="C202:C209" si="4">IF(B202="","",$C$8)</f>
        <v/>
      </c>
      <c r="D202" s="71" t="s">
        <v>37</v>
      </c>
      <c r="E202" s="71" t="s">
        <v>37</v>
      </c>
      <c r="F202" s="71" t="s">
        <v>37</v>
      </c>
      <c r="G202" s="71" t="s">
        <v>37</v>
      </c>
    </row>
    <row r="203" spans="1:7" x14ac:dyDescent="0.2">
      <c r="A203" s="70" t="s">
        <v>37</v>
      </c>
      <c r="B203" s="71" t="s">
        <v>37</v>
      </c>
      <c r="C203" s="43" t="str">
        <f t="shared" si="4"/>
        <v/>
      </c>
      <c r="D203" s="71" t="s">
        <v>37</v>
      </c>
      <c r="E203" s="71" t="s">
        <v>37</v>
      </c>
      <c r="F203" s="71" t="s">
        <v>37</v>
      </c>
      <c r="G203" s="71" t="s">
        <v>37</v>
      </c>
    </row>
    <row r="204" spans="1:7" x14ac:dyDescent="0.2">
      <c r="A204" s="70" t="s">
        <v>37</v>
      </c>
      <c r="B204" s="71" t="s">
        <v>37</v>
      </c>
      <c r="C204" s="43" t="str">
        <f t="shared" si="4"/>
        <v/>
      </c>
      <c r="D204" s="71" t="s">
        <v>37</v>
      </c>
      <c r="E204" s="71" t="s">
        <v>37</v>
      </c>
      <c r="F204" s="71" t="s">
        <v>37</v>
      </c>
      <c r="G204" s="71" t="s">
        <v>37</v>
      </c>
    </row>
    <row r="205" spans="1:7" x14ac:dyDescent="0.2">
      <c r="A205" s="70" t="s">
        <v>37</v>
      </c>
      <c r="B205" s="71" t="s">
        <v>37</v>
      </c>
      <c r="C205" s="43" t="str">
        <f t="shared" si="4"/>
        <v/>
      </c>
      <c r="D205" s="71" t="s">
        <v>37</v>
      </c>
      <c r="E205" s="71" t="s">
        <v>37</v>
      </c>
      <c r="F205" s="71" t="s">
        <v>37</v>
      </c>
      <c r="G205" s="71" t="s">
        <v>37</v>
      </c>
    </row>
    <row r="206" spans="1:7" x14ac:dyDescent="0.2">
      <c r="A206" s="70" t="s">
        <v>37</v>
      </c>
      <c r="B206" s="71" t="s">
        <v>37</v>
      </c>
      <c r="C206" s="43" t="str">
        <f t="shared" si="4"/>
        <v/>
      </c>
      <c r="D206" s="71" t="s">
        <v>37</v>
      </c>
      <c r="E206" s="71" t="s">
        <v>37</v>
      </c>
      <c r="F206" s="71" t="s">
        <v>37</v>
      </c>
      <c r="G206" s="71" t="s">
        <v>37</v>
      </c>
    </row>
    <row r="207" spans="1:7" x14ac:dyDescent="0.2">
      <c r="A207" s="70" t="s">
        <v>37</v>
      </c>
      <c r="B207" s="71" t="s">
        <v>37</v>
      </c>
      <c r="C207" s="43" t="str">
        <f t="shared" si="4"/>
        <v/>
      </c>
      <c r="D207" s="71" t="s">
        <v>37</v>
      </c>
      <c r="E207" s="71" t="s">
        <v>37</v>
      </c>
      <c r="F207" s="71" t="s">
        <v>37</v>
      </c>
      <c r="G207" s="71" t="s">
        <v>37</v>
      </c>
    </row>
    <row r="208" spans="1:7" x14ac:dyDescent="0.2">
      <c r="A208" s="70" t="s">
        <v>37</v>
      </c>
      <c r="B208" s="71" t="s">
        <v>37</v>
      </c>
      <c r="C208" s="43" t="str">
        <f t="shared" si="4"/>
        <v/>
      </c>
      <c r="D208" s="71" t="s">
        <v>37</v>
      </c>
      <c r="E208" s="71" t="s">
        <v>37</v>
      </c>
      <c r="F208" s="71" t="s">
        <v>37</v>
      </c>
      <c r="G208" s="71" t="s">
        <v>37</v>
      </c>
    </row>
    <row r="209" spans="1:7" x14ac:dyDescent="0.2">
      <c r="A209" s="70" t="s">
        <v>37</v>
      </c>
      <c r="B209" s="71" t="s">
        <v>37</v>
      </c>
      <c r="C209" s="43" t="str">
        <f t="shared" si="4"/>
        <v/>
      </c>
      <c r="D209" s="71" t="s">
        <v>37</v>
      </c>
      <c r="E209" s="71" t="s">
        <v>37</v>
      </c>
      <c r="F209" s="71" t="s">
        <v>37</v>
      </c>
      <c r="G209" s="71" t="s">
        <v>37</v>
      </c>
    </row>
    <row r="210" spans="1:7" x14ac:dyDescent="0.2">
      <c r="A210" s="70" t="s">
        <v>37</v>
      </c>
      <c r="B210" s="71" t="s">
        <v>37</v>
      </c>
      <c r="C210" s="43"/>
      <c r="F210" s="43" t="s">
        <v>37</v>
      </c>
      <c r="G210" s="43" t="s">
        <v>37</v>
      </c>
    </row>
    <row r="211" spans="1:7" x14ac:dyDescent="0.2">
      <c r="A211" s="70" t="s">
        <v>37</v>
      </c>
      <c r="B211" s="71" t="s">
        <v>37</v>
      </c>
      <c r="C211" s="43"/>
      <c r="F211" s="43" t="s">
        <v>37</v>
      </c>
      <c r="G211" s="43" t="s">
        <v>37</v>
      </c>
    </row>
    <row r="212" spans="1:7" x14ac:dyDescent="0.2">
      <c r="A212" s="70" t="s">
        <v>37</v>
      </c>
      <c r="B212" s="71" t="s">
        <v>37</v>
      </c>
      <c r="C212" s="43"/>
      <c r="F212" s="43" t="s">
        <v>37</v>
      </c>
      <c r="G212" s="43" t="s">
        <v>37</v>
      </c>
    </row>
    <row r="213" spans="1:7" x14ac:dyDescent="0.2">
      <c r="A213" s="70" t="s">
        <v>37</v>
      </c>
      <c r="B213" s="71" t="s">
        <v>37</v>
      </c>
      <c r="C213" s="43"/>
      <c r="F213" s="43" t="s">
        <v>37</v>
      </c>
      <c r="G213" s="43" t="s">
        <v>37</v>
      </c>
    </row>
    <row r="214" spans="1:7" x14ac:dyDescent="0.2">
      <c r="A214" s="70" t="s">
        <v>37</v>
      </c>
      <c r="B214" s="71" t="s">
        <v>37</v>
      </c>
      <c r="C214" s="43"/>
      <c r="F214" s="43" t="s">
        <v>37</v>
      </c>
      <c r="G214" s="43" t="s">
        <v>37</v>
      </c>
    </row>
    <row r="215" spans="1:7" x14ac:dyDescent="0.2">
      <c r="A215" s="70" t="s">
        <v>37</v>
      </c>
      <c r="B215" s="71" t="s">
        <v>37</v>
      </c>
      <c r="C215" s="43"/>
      <c r="F215" s="43" t="s">
        <v>37</v>
      </c>
      <c r="G215" s="43" t="s">
        <v>37</v>
      </c>
    </row>
    <row r="216" spans="1:7" x14ac:dyDescent="0.2">
      <c r="A216" s="70" t="s">
        <v>37</v>
      </c>
      <c r="B216" s="71" t="s">
        <v>37</v>
      </c>
      <c r="C216" s="43"/>
      <c r="F216" s="43" t="s">
        <v>37</v>
      </c>
      <c r="G216" s="43" t="s">
        <v>37</v>
      </c>
    </row>
    <row r="217" spans="1:7" x14ac:dyDescent="0.2">
      <c r="A217" s="70" t="s">
        <v>37</v>
      </c>
      <c r="B217" s="71" t="s">
        <v>37</v>
      </c>
      <c r="C217" s="43"/>
      <c r="F217" s="43" t="s">
        <v>37</v>
      </c>
      <c r="G217" s="43" t="s">
        <v>37</v>
      </c>
    </row>
    <row r="218" spans="1:7" x14ac:dyDescent="0.2">
      <c r="A218" s="70" t="s">
        <v>37</v>
      </c>
      <c r="B218" s="71" t="s">
        <v>37</v>
      </c>
      <c r="C218" s="43"/>
      <c r="F218" s="43" t="s">
        <v>37</v>
      </c>
      <c r="G218" s="43" t="s">
        <v>37</v>
      </c>
    </row>
    <row r="219" spans="1:7" x14ac:dyDescent="0.2">
      <c r="A219" s="70" t="s">
        <v>37</v>
      </c>
      <c r="B219" s="71" t="s">
        <v>37</v>
      </c>
      <c r="C219" s="43"/>
      <c r="F219" s="43" t="s">
        <v>37</v>
      </c>
      <c r="G219" s="43" t="s">
        <v>37</v>
      </c>
    </row>
    <row r="220" spans="1:7" x14ac:dyDescent="0.2">
      <c r="A220" s="70" t="s">
        <v>37</v>
      </c>
      <c r="B220" s="71" t="s">
        <v>37</v>
      </c>
      <c r="C220" s="43"/>
      <c r="F220" s="43" t="s">
        <v>37</v>
      </c>
      <c r="G220" s="43" t="s">
        <v>37</v>
      </c>
    </row>
    <row r="221" spans="1:7" x14ac:dyDescent="0.2">
      <c r="A221" s="70" t="s">
        <v>37</v>
      </c>
      <c r="B221" s="71" t="s">
        <v>37</v>
      </c>
      <c r="C221" s="43"/>
      <c r="F221" s="43" t="s">
        <v>37</v>
      </c>
      <c r="G221" s="43" t="s">
        <v>37</v>
      </c>
    </row>
    <row r="222" spans="1:7" x14ac:dyDescent="0.2">
      <c r="A222" s="70" t="s">
        <v>37</v>
      </c>
      <c r="B222" s="71" t="s">
        <v>37</v>
      </c>
      <c r="C222" s="43"/>
      <c r="F222" s="43" t="s">
        <v>37</v>
      </c>
      <c r="G222" s="43" t="s">
        <v>37</v>
      </c>
    </row>
    <row r="223" spans="1:7" x14ac:dyDescent="0.2">
      <c r="A223" s="70" t="s">
        <v>37</v>
      </c>
      <c r="B223" s="71" t="s">
        <v>37</v>
      </c>
      <c r="C223" s="43"/>
      <c r="F223" s="43" t="s">
        <v>37</v>
      </c>
      <c r="G223" s="43" t="s">
        <v>37</v>
      </c>
    </row>
    <row r="224" spans="1:7" x14ac:dyDescent="0.2">
      <c r="A224" s="70" t="s">
        <v>37</v>
      </c>
      <c r="B224" s="71" t="s">
        <v>37</v>
      </c>
      <c r="C224" s="43"/>
      <c r="F224" s="43" t="s">
        <v>37</v>
      </c>
      <c r="G224" s="43" t="s">
        <v>37</v>
      </c>
    </row>
    <row r="225" spans="1:7" x14ac:dyDescent="0.2">
      <c r="A225" s="70" t="s">
        <v>37</v>
      </c>
      <c r="B225" s="71" t="s">
        <v>37</v>
      </c>
      <c r="C225" s="43"/>
      <c r="F225" s="43" t="s">
        <v>37</v>
      </c>
      <c r="G225" s="43" t="s">
        <v>37</v>
      </c>
    </row>
    <row r="226" spans="1:7" x14ac:dyDescent="0.2">
      <c r="A226" s="70" t="s">
        <v>37</v>
      </c>
      <c r="B226" s="71" t="s">
        <v>37</v>
      </c>
      <c r="C226" s="43"/>
      <c r="F226" s="43" t="s">
        <v>37</v>
      </c>
      <c r="G226" s="43" t="s">
        <v>37</v>
      </c>
    </row>
    <row r="227" spans="1:7" x14ac:dyDescent="0.2">
      <c r="A227" s="70" t="s">
        <v>37</v>
      </c>
      <c r="B227" s="71" t="s">
        <v>37</v>
      </c>
      <c r="C227" s="43"/>
      <c r="F227" s="43" t="s">
        <v>37</v>
      </c>
      <c r="G227" s="43" t="s">
        <v>37</v>
      </c>
    </row>
    <row r="228" spans="1:7" x14ac:dyDescent="0.2">
      <c r="A228" s="70" t="s">
        <v>37</v>
      </c>
      <c r="B228" s="71" t="s">
        <v>37</v>
      </c>
      <c r="C228" s="43"/>
      <c r="F228" s="43" t="s">
        <v>37</v>
      </c>
      <c r="G228" s="43" t="s">
        <v>37</v>
      </c>
    </row>
    <row r="229" spans="1:7" x14ac:dyDescent="0.2">
      <c r="A229" s="70" t="s">
        <v>37</v>
      </c>
      <c r="B229" s="71" t="s">
        <v>37</v>
      </c>
      <c r="C229" s="43"/>
      <c r="F229" s="43" t="s">
        <v>37</v>
      </c>
      <c r="G229" s="43" t="s">
        <v>37</v>
      </c>
    </row>
    <row r="230" spans="1:7" x14ac:dyDescent="0.2">
      <c r="A230" s="70" t="s">
        <v>37</v>
      </c>
      <c r="B230" s="71" t="s">
        <v>37</v>
      </c>
      <c r="C230" s="43"/>
      <c r="F230" s="43" t="s">
        <v>37</v>
      </c>
      <c r="G230" s="43" t="s">
        <v>37</v>
      </c>
    </row>
    <row r="231" spans="1:7" x14ac:dyDescent="0.2">
      <c r="A231" s="70" t="s">
        <v>37</v>
      </c>
      <c r="B231" s="71" t="s">
        <v>37</v>
      </c>
      <c r="C231" s="43"/>
      <c r="F231" s="43" t="s">
        <v>37</v>
      </c>
      <c r="G231" s="43" t="s">
        <v>37</v>
      </c>
    </row>
    <row r="232" spans="1:7" x14ac:dyDescent="0.2">
      <c r="A232" s="70" t="s">
        <v>37</v>
      </c>
      <c r="B232" s="71" t="s">
        <v>37</v>
      </c>
      <c r="C232" s="43"/>
      <c r="F232" s="43" t="s">
        <v>37</v>
      </c>
      <c r="G232" s="43" t="s">
        <v>37</v>
      </c>
    </row>
    <row r="233" spans="1:7" x14ac:dyDescent="0.2">
      <c r="A233" s="70" t="s">
        <v>37</v>
      </c>
      <c r="B233" s="71" t="s">
        <v>37</v>
      </c>
      <c r="C233" s="43"/>
      <c r="F233" s="43" t="s">
        <v>37</v>
      </c>
      <c r="G233" s="43" t="s">
        <v>37</v>
      </c>
    </row>
    <row r="234" spans="1:7" x14ac:dyDescent="0.2">
      <c r="A234" s="70" t="s">
        <v>37</v>
      </c>
      <c r="B234" s="71" t="s">
        <v>37</v>
      </c>
      <c r="C234" s="43"/>
      <c r="F234" s="43" t="s">
        <v>37</v>
      </c>
      <c r="G234" s="43" t="s">
        <v>37</v>
      </c>
    </row>
    <row r="235" spans="1:7" x14ac:dyDescent="0.2">
      <c r="A235" s="70" t="s">
        <v>37</v>
      </c>
      <c r="B235" s="42"/>
      <c r="C235" s="43"/>
      <c r="F235" s="43" t="s">
        <v>37</v>
      </c>
      <c r="G235" s="43" t="s">
        <v>37</v>
      </c>
    </row>
    <row r="236" spans="1:7" x14ac:dyDescent="0.2">
      <c r="A236" s="70" t="s">
        <v>37</v>
      </c>
      <c r="C236" s="43"/>
      <c r="F236" s="43" t="s">
        <v>37</v>
      </c>
      <c r="G236" s="43" t="s">
        <v>37</v>
      </c>
    </row>
    <row r="237" spans="1:7" x14ac:dyDescent="0.2">
      <c r="A237" s="70" t="s">
        <v>37</v>
      </c>
      <c r="C237" s="43"/>
      <c r="F237" s="43" t="s">
        <v>37</v>
      </c>
      <c r="G237" s="43" t="s">
        <v>37</v>
      </c>
    </row>
    <row r="238" spans="1:7" x14ac:dyDescent="0.2">
      <c r="A238" s="70" t="s">
        <v>37</v>
      </c>
      <c r="F238" s="43" t="s">
        <v>37</v>
      </c>
      <c r="G238" s="43" t="s">
        <v>37</v>
      </c>
    </row>
    <row r="239" spans="1:7" x14ac:dyDescent="0.2">
      <c r="A239" s="70" t="s">
        <v>37</v>
      </c>
      <c r="F239" s="43" t="s">
        <v>37</v>
      </c>
      <c r="G239" s="43" t="s">
        <v>37</v>
      </c>
    </row>
    <row r="240" spans="1:7" x14ac:dyDescent="0.2">
      <c r="A240" s="70" t="s">
        <v>37</v>
      </c>
      <c r="F240" s="43" t="s">
        <v>37</v>
      </c>
      <c r="G240" s="43" t="s">
        <v>37</v>
      </c>
    </row>
    <row r="241" spans="1:7" x14ac:dyDescent="0.2">
      <c r="A241" s="70" t="s">
        <v>37</v>
      </c>
      <c r="F241" s="43" t="s">
        <v>37</v>
      </c>
      <c r="G241" s="43" t="s">
        <v>37</v>
      </c>
    </row>
    <row r="242" spans="1:7" x14ac:dyDescent="0.2">
      <c r="A242" s="70" t="s">
        <v>37</v>
      </c>
      <c r="F242" s="43" t="s">
        <v>37</v>
      </c>
      <c r="G242" s="43" t="s">
        <v>37</v>
      </c>
    </row>
    <row r="243" spans="1:7" x14ac:dyDescent="0.2">
      <c r="A243" s="70" t="s">
        <v>37</v>
      </c>
      <c r="F243" s="43" t="s">
        <v>37</v>
      </c>
      <c r="G243" s="43" t="s">
        <v>37</v>
      </c>
    </row>
    <row r="244" spans="1:7" x14ac:dyDescent="0.2">
      <c r="A244" s="70" t="s">
        <v>37</v>
      </c>
    </row>
    <row r="245" spans="1:7" x14ac:dyDescent="0.2">
      <c r="A245" s="70" t="s">
        <v>37</v>
      </c>
    </row>
    <row r="246" spans="1:7" x14ac:dyDescent="0.2">
      <c r="A246" s="70" t="s">
        <v>37</v>
      </c>
    </row>
    <row r="247" spans="1:7" x14ac:dyDescent="0.2">
      <c r="A247" s="70" t="s">
        <v>37</v>
      </c>
    </row>
    <row r="248" spans="1:7" x14ac:dyDescent="0.2">
      <c r="A248" s="70" t="s">
        <v>37</v>
      </c>
    </row>
    <row r="249" spans="1:7" x14ac:dyDescent="0.2">
      <c r="A249" s="70" t="s">
        <v>37</v>
      </c>
    </row>
    <row r="250" spans="1:7" x14ac:dyDescent="0.2">
      <c r="A250" s="70" t="s">
        <v>37</v>
      </c>
    </row>
    <row r="251" spans="1:7" x14ac:dyDescent="0.2">
      <c r="A251" s="70" t="s">
        <v>37</v>
      </c>
    </row>
    <row r="252" spans="1:7" x14ac:dyDescent="0.2">
      <c r="A252" s="70" t="s">
        <v>37</v>
      </c>
    </row>
    <row r="253" spans="1:7" x14ac:dyDescent="0.2">
      <c r="A253" s="70" t="s">
        <v>37</v>
      </c>
    </row>
    <row r="254" spans="1:7" x14ac:dyDescent="0.2">
      <c r="A254" s="70" t="s">
        <v>37</v>
      </c>
    </row>
    <row r="255" spans="1:7" x14ac:dyDescent="0.2">
      <c r="A255" s="70" t="s">
        <v>37</v>
      </c>
    </row>
    <row r="256" spans="1:7" x14ac:dyDescent="0.2">
      <c r="A256" s="70" t="s">
        <v>37</v>
      </c>
    </row>
    <row r="257" spans="1:1" x14ac:dyDescent="0.2">
      <c r="A257" s="70" t="s">
        <v>37</v>
      </c>
    </row>
    <row r="258" spans="1:1" x14ac:dyDescent="0.2">
      <c r="A258" s="70" t="s">
        <v>37</v>
      </c>
    </row>
    <row r="259" spans="1:1" x14ac:dyDescent="0.2">
      <c r="A259" s="70" t="s">
        <v>37</v>
      </c>
    </row>
    <row r="260" spans="1:1" x14ac:dyDescent="0.2">
      <c r="A260" s="70" t="s">
        <v>37</v>
      </c>
    </row>
    <row r="261" spans="1:1" x14ac:dyDescent="0.2">
      <c r="A261" s="70" t="s">
        <v>37</v>
      </c>
    </row>
    <row r="262" spans="1:1" x14ac:dyDescent="0.2">
      <c r="A262" s="70" t="s">
        <v>37</v>
      </c>
    </row>
    <row r="263" spans="1:1" x14ac:dyDescent="0.2">
      <c r="A263" s="70" t="s">
        <v>37</v>
      </c>
    </row>
    <row r="264" spans="1:1" x14ac:dyDescent="0.2">
      <c r="A264" s="70" t="s">
        <v>37</v>
      </c>
    </row>
  </sheetData>
  <mergeCells count="1">
    <mergeCell ref="A8:B8"/>
  </mergeCells>
  <conditionalFormatting sqref="F210:G243 A10:A264 B210:E242 A9:G9 B10:G209">
    <cfRule type="notContainsBlanks" dxfId="4" priority="1">
      <formula>LEN(TRIM(A9))&gt;0</formula>
    </cfRule>
  </conditionalFormatting>
  <dataValidations count="1">
    <dataValidation type="list" allowBlank="1" showInputMessage="1" showErrorMessage="1" sqref="A1">
      <formula1>$AD$7:$AD$8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274"/>
  <sheetViews>
    <sheetView showGridLines="0" workbookViewId="0"/>
  </sheetViews>
  <sheetFormatPr defaultRowHeight="12.75" x14ac:dyDescent="0.2"/>
  <cols>
    <col min="1" max="1" width="13.140625" style="37" bestFit="1" customWidth="1"/>
    <col min="2" max="2" width="14.85546875" style="37" bestFit="1" customWidth="1"/>
    <col min="3" max="3" width="13.140625" style="37" bestFit="1" customWidth="1"/>
    <col min="4" max="4" width="9.140625" style="38"/>
    <col min="5" max="5" width="10.85546875" style="37" customWidth="1"/>
    <col min="6" max="6" width="9.140625" style="37"/>
    <col min="7" max="7" width="15.140625" style="37" bestFit="1" customWidth="1"/>
    <col min="31" max="37" width="14" customWidth="1"/>
  </cols>
  <sheetData>
    <row r="1" spans="1:40" x14ac:dyDescent="0.2">
      <c r="A1" s="77" t="s">
        <v>12</v>
      </c>
      <c r="B1" s="78">
        <f>B4+3</f>
        <v>43385</v>
      </c>
      <c r="C1" s="78">
        <f>B4+1</f>
        <v>43383</v>
      </c>
    </row>
    <row r="2" spans="1:40" x14ac:dyDescent="0.2">
      <c r="A2" s="79"/>
      <c r="B2" s="80"/>
      <c r="C2" s="81"/>
      <c r="D2" s="82"/>
      <c r="E2" s="81"/>
      <c r="F2" s="83"/>
      <c r="G2" s="84"/>
      <c r="H2" s="83"/>
      <c r="I2" s="83"/>
      <c r="J2" s="83"/>
    </row>
    <row r="3" spans="1:40" x14ac:dyDescent="0.2">
      <c r="A3" s="79"/>
      <c r="C3" s="81"/>
      <c r="D3" s="82"/>
      <c r="E3" s="81"/>
      <c r="F3" s="83"/>
      <c r="G3" s="84"/>
      <c r="H3" s="83"/>
      <c r="I3" s="83"/>
      <c r="J3" s="83"/>
    </row>
    <row r="4" spans="1:40" x14ac:dyDescent="0.2">
      <c r="A4" s="73" t="s">
        <v>23</v>
      </c>
      <c r="B4" s="74">
        <v>43382</v>
      </c>
      <c r="C4" s="81"/>
      <c r="D4" s="82"/>
      <c r="E4" s="81"/>
      <c r="F4" s="83"/>
      <c r="G4" s="84"/>
      <c r="H4" s="83"/>
      <c r="I4" s="83"/>
      <c r="J4" s="83"/>
    </row>
    <row r="5" spans="1:40" x14ac:dyDescent="0.2">
      <c r="A5" s="73" t="s">
        <v>39</v>
      </c>
      <c r="B5" s="72" t="s">
        <v>38</v>
      </c>
      <c r="C5" s="81"/>
      <c r="D5" s="82"/>
      <c r="E5" s="81"/>
      <c r="F5" s="83"/>
      <c r="G5" s="84"/>
      <c r="H5" s="83"/>
      <c r="I5" s="83"/>
      <c r="J5" s="83"/>
    </row>
    <row r="6" spans="1:40" x14ac:dyDescent="0.2">
      <c r="A6" s="79"/>
      <c r="B6" s="80"/>
      <c r="C6" s="81"/>
      <c r="D6" s="82"/>
      <c r="E6" s="81"/>
      <c r="F6" s="83"/>
      <c r="G6" s="84"/>
      <c r="H6" s="83"/>
      <c r="I6" s="83"/>
      <c r="J6" s="83"/>
    </row>
    <row r="7" spans="1:40" ht="63.75" x14ac:dyDescent="0.2">
      <c r="A7" s="44" t="str">
        <f>IF($A$1="Deutsch",AE8,AE7)</f>
        <v>Handelsdatum (TT.MM.YYYY)</v>
      </c>
      <c r="B7" s="44" t="str">
        <f t="shared" ref="B7:G7" si="0">IF($A$1="Deutsch",AF8,AF7)</f>
        <v>Handelszzeit (ISO 8601) MEZ/MESZ (hh:mm:ss,f)</v>
      </c>
      <c r="C7" s="44" t="str">
        <f t="shared" si="0"/>
        <v>Kauf (K) / Verkauf (V)</v>
      </c>
      <c r="D7" s="44" t="str">
        <f t="shared" si="0"/>
        <v>Nominale (Stücke)</v>
      </c>
      <c r="E7" s="44" t="str">
        <f t="shared" si="0"/>
        <v>Ausführungspreis (0,00000)</v>
      </c>
      <c r="F7" s="44" t="str">
        <f t="shared" si="0"/>
        <v>Währungskürzel (ISO 4217)</v>
      </c>
      <c r="G7" s="44" t="str">
        <f t="shared" si="0"/>
        <v>MIC-Code (ISO 10386) des Handelsplatzes (Inland u. EU-Ausland)</v>
      </c>
      <c r="H7" s="83"/>
      <c r="I7" s="83"/>
      <c r="J7" s="83"/>
      <c r="AD7" s="14" t="s">
        <v>4</v>
      </c>
      <c r="AE7" s="15" t="s">
        <v>5</v>
      </c>
      <c r="AF7" s="15" t="s">
        <v>6</v>
      </c>
      <c r="AG7" s="15" t="s">
        <v>7</v>
      </c>
      <c r="AH7" s="15" t="s">
        <v>8</v>
      </c>
      <c r="AI7" s="15" t="s">
        <v>9</v>
      </c>
      <c r="AJ7" s="16" t="s">
        <v>10</v>
      </c>
      <c r="AK7" s="15" t="s">
        <v>11</v>
      </c>
      <c r="AL7" s="51" t="s">
        <v>22</v>
      </c>
      <c r="AM7" s="51" t="s">
        <v>28</v>
      </c>
      <c r="AN7" s="51" t="s">
        <v>23</v>
      </c>
    </row>
    <row r="8" spans="1:40" ht="13.5" customHeight="1" x14ac:dyDescent="0.2">
      <c r="A8" s="85" t="str">
        <f>IF($A$1="Deutsch",AL8,AL7)</f>
        <v>Summe</v>
      </c>
      <c r="B8" s="86"/>
      <c r="C8" s="76" t="str">
        <f>IF($A$1="Deutsch",AM8,AM7)</f>
        <v>K</v>
      </c>
      <c r="D8" s="47">
        <f>SUM(D9:D1000)</f>
        <v>25495</v>
      </c>
      <c r="E8" s="52">
        <f>VLOOKUP(B4,[1]Übersicht!F11:H338,3,FALSE)</f>
        <v>38.831099999999999</v>
      </c>
      <c r="F8" s="76" t="s">
        <v>26</v>
      </c>
      <c r="G8" s="46" t="s">
        <v>40</v>
      </c>
      <c r="H8" s="83"/>
      <c r="I8" s="83"/>
      <c r="J8" s="36"/>
      <c r="AD8" s="17" t="s">
        <v>12</v>
      </c>
      <c r="AE8" s="15" t="s">
        <v>13</v>
      </c>
      <c r="AF8" s="15" t="s">
        <v>14</v>
      </c>
      <c r="AG8" s="15" t="s">
        <v>15</v>
      </c>
      <c r="AH8" s="15" t="s">
        <v>16</v>
      </c>
      <c r="AI8" s="15" t="s">
        <v>17</v>
      </c>
      <c r="AJ8" s="16" t="s">
        <v>18</v>
      </c>
      <c r="AK8" s="15" t="s">
        <v>19</v>
      </c>
      <c r="AL8" s="51" t="s">
        <v>27</v>
      </c>
      <c r="AM8" s="51" t="s">
        <v>20</v>
      </c>
      <c r="AN8" s="51" t="s">
        <v>0</v>
      </c>
    </row>
    <row r="9" spans="1:40" x14ac:dyDescent="0.2">
      <c r="A9" s="75">
        <v>43382</v>
      </c>
      <c r="B9" s="71" t="s">
        <v>179</v>
      </c>
      <c r="C9" s="43" t="str">
        <f>IF(B9="","",$C$8)</f>
        <v>K</v>
      </c>
      <c r="D9" s="71">
        <v>150</v>
      </c>
      <c r="E9" s="71" t="s">
        <v>146</v>
      </c>
      <c r="F9" s="71" t="s">
        <v>26</v>
      </c>
      <c r="G9" s="71" t="s">
        <v>40</v>
      </c>
      <c r="J9" s="36"/>
    </row>
    <row r="10" spans="1:40" x14ac:dyDescent="0.2">
      <c r="A10" s="70">
        <v>43382</v>
      </c>
      <c r="B10" s="71" t="s">
        <v>180</v>
      </c>
      <c r="C10" s="43" t="str">
        <f t="shared" ref="C10:C73" si="1">IF(B10="","",$C$8)</f>
        <v>K</v>
      </c>
      <c r="D10" s="71">
        <v>50</v>
      </c>
      <c r="E10" s="71" t="s">
        <v>146</v>
      </c>
      <c r="F10" s="71" t="s">
        <v>26</v>
      </c>
      <c r="G10" s="71" t="s">
        <v>40</v>
      </c>
      <c r="J10" s="36"/>
    </row>
    <row r="11" spans="1:40" x14ac:dyDescent="0.2">
      <c r="A11" s="70">
        <v>43382</v>
      </c>
      <c r="B11" s="71" t="s">
        <v>181</v>
      </c>
      <c r="C11" s="43" t="str">
        <f t="shared" si="1"/>
        <v>K</v>
      </c>
      <c r="D11" s="71">
        <v>50</v>
      </c>
      <c r="E11" s="71" t="s">
        <v>146</v>
      </c>
      <c r="F11" s="71" t="s">
        <v>26</v>
      </c>
      <c r="G11" s="71" t="s">
        <v>40</v>
      </c>
      <c r="J11" s="36"/>
    </row>
    <row r="12" spans="1:40" x14ac:dyDescent="0.2">
      <c r="A12" s="70">
        <v>43382</v>
      </c>
      <c r="B12" s="71" t="s">
        <v>182</v>
      </c>
      <c r="C12" s="43" t="str">
        <f t="shared" si="1"/>
        <v>K</v>
      </c>
      <c r="D12" s="71">
        <v>100</v>
      </c>
      <c r="E12" s="71" t="s">
        <v>146</v>
      </c>
      <c r="F12" s="71" t="s">
        <v>26</v>
      </c>
      <c r="G12" s="71" t="s">
        <v>40</v>
      </c>
      <c r="J12" s="36"/>
    </row>
    <row r="13" spans="1:40" x14ac:dyDescent="0.2">
      <c r="A13" s="70">
        <v>43382</v>
      </c>
      <c r="B13" s="71" t="s">
        <v>183</v>
      </c>
      <c r="C13" s="43" t="str">
        <f t="shared" si="1"/>
        <v>K</v>
      </c>
      <c r="D13" s="71">
        <v>50</v>
      </c>
      <c r="E13" s="71" t="s">
        <v>146</v>
      </c>
      <c r="F13" s="71" t="s">
        <v>26</v>
      </c>
      <c r="G13" s="71" t="s">
        <v>40</v>
      </c>
      <c r="J13" s="36"/>
    </row>
    <row r="14" spans="1:40" x14ac:dyDescent="0.2">
      <c r="A14" s="70">
        <v>43382</v>
      </c>
      <c r="B14" s="71" t="s">
        <v>184</v>
      </c>
      <c r="C14" s="43" t="str">
        <f t="shared" si="1"/>
        <v>K</v>
      </c>
      <c r="D14" s="71">
        <v>50</v>
      </c>
      <c r="E14" s="71" t="s">
        <v>146</v>
      </c>
      <c r="F14" s="71" t="s">
        <v>26</v>
      </c>
      <c r="G14" s="71" t="s">
        <v>40</v>
      </c>
      <c r="J14" s="36"/>
    </row>
    <row r="15" spans="1:40" x14ac:dyDescent="0.2">
      <c r="A15" s="70">
        <v>43382</v>
      </c>
      <c r="B15" s="71" t="s">
        <v>185</v>
      </c>
      <c r="C15" s="43" t="str">
        <f t="shared" si="1"/>
        <v>K</v>
      </c>
      <c r="D15" s="71">
        <v>50</v>
      </c>
      <c r="E15" s="71" t="s">
        <v>146</v>
      </c>
      <c r="F15" s="71" t="s">
        <v>26</v>
      </c>
      <c r="G15" s="71" t="s">
        <v>40</v>
      </c>
      <c r="J15" s="36"/>
    </row>
    <row r="16" spans="1:40" x14ac:dyDescent="0.2">
      <c r="A16" s="70">
        <v>43382</v>
      </c>
      <c r="B16" s="71" t="s">
        <v>186</v>
      </c>
      <c r="C16" s="43" t="str">
        <f t="shared" si="1"/>
        <v>K</v>
      </c>
      <c r="D16" s="71">
        <v>50</v>
      </c>
      <c r="E16" s="71" t="s">
        <v>146</v>
      </c>
      <c r="F16" s="71" t="s">
        <v>26</v>
      </c>
      <c r="G16" s="71" t="s">
        <v>40</v>
      </c>
      <c r="J16" s="36"/>
    </row>
    <row r="17" spans="1:10" x14ac:dyDescent="0.2">
      <c r="A17" s="70">
        <v>43382</v>
      </c>
      <c r="B17" s="71" t="s">
        <v>187</v>
      </c>
      <c r="C17" s="43" t="str">
        <f t="shared" si="1"/>
        <v>K</v>
      </c>
      <c r="D17" s="71">
        <v>50</v>
      </c>
      <c r="E17" s="71" t="s">
        <v>146</v>
      </c>
      <c r="F17" s="71" t="s">
        <v>26</v>
      </c>
      <c r="G17" s="71" t="s">
        <v>40</v>
      </c>
      <c r="J17" s="36"/>
    </row>
    <row r="18" spans="1:10" x14ac:dyDescent="0.2">
      <c r="A18" s="70">
        <v>43382</v>
      </c>
      <c r="B18" s="71" t="s">
        <v>188</v>
      </c>
      <c r="C18" s="43" t="str">
        <f t="shared" si="1"/>
        <v>K</v>
      </c>
      <c r="D18" s="71">
        <v>100</v>
      </c>
      <c r="E18" s="71" t="s">
        <v>146</v>
      </c>
      <c r="F18" s="71" t="s">
        <v>26</v>
      </c>
      <c r="G18" s="71" t="s">
        <v>40</v>
      </c>
      <c r="J18" s="36"/>
    </row>
    <row r="19" spans="1:10" x14ac:dyDescent="0.2">
      <c r="A19" s="70">
        <v>43382</v>
      </c>
      <c r="B19" s="71" t="s">
        <v>189</v>
      </c>
      <c r="C19" s="43" t="str">
        <f t="shared" si="1"/>
        <v>K</v>
      </c>
      <c r="D19" s="71">
        <v>100</v>
      </c>
      <c r="E19" s="71" t="s">
        <v>146</v>
      </c>
      <c r="F19" s="71" t="s">
        <v>26</v>
      </c>
      <c r="G19" s="71" t="s">
        <v>40</v>
      </c>
      <c r="J19" s="36"/>
    </row>
    <row r="20" spans="1:10" x14ac:dyDescent="0.2">
      <c r="A20" s="70">
        <v>43382</v>
      </c>
      <c r="B20" s="71" t="s">
        <v>190</v>
      </c>
      <c r="C20" s="43" t="str">
        <f t="shared" si="1"/>
        <v>K</v>
      </c>
      <c r="D20" s="71">
        <v>90</v>
      </c>
      <c r="E20" s="71" t="s">
        <v>146</v>
      </c>
      <c r="F20" s="71" t="s">
        <v>26</v>
      </c>
      <c r="G20" s="71" t="s">
        <v>40</v>
      </c>
      <c r="J20" s="36"/>
    </row>
    <row r="21" spans="1:10" x14ac:dyDescent="0.2">
      <c r="A21" s="70">
        <v>43382</v>
      </c>
      <c r="B21" s="71" t="s">
        <v>191</v>
      </c>
      <c r="C21" s="43" t="str">
        <f t="shared" si="1"/>
        <v>K</v>
      </c>
      <c r="D21" s="71">
        <v>79</v>
      </c>
      <c r="E21" s="71" t="s">
        <v>146</v>
      </c>
      <c r="F21" s="71" t="s">
        <v>26</v>
      </c>
      <c r="G21" s="71" t="s">
        <v>40</v>
      </c>
      <c r="J21" s="36"/>
    </row>
    <row r="22" spans="1:10" x14ac:dyDescent="0.2">
      <c r="A22" s="70">
        <v>43382</v>
      </c>
      <c r="B22" s="71" t="s">
        <v>192</v>
      </c>
      <c r="C22" s="43" t="str">
        <f t="shared" si="1"/>
        <v>K</v>
      </c>
      <c r="D22" s="71">
        <v>31</v>
      </c>
      <c r="E22" s="71" t="s">
        <v>146</v>
      </c>
      <c r="F22" s="71" t="s">
        <v>26</v>
      </c>
      <c r="G22" s="71" t="s">
        <v>40</v>
      </c>
      <c r="J22" s="36"/>
    </row>
    <row r="23" spans="1:10" x14ac:dyDescent="0.2">
      <c r="A23" s="70">
        <v>43382</v>
      </c>
      <c r="B23" s="71" t="s">
        <v>193</v>
      </c>
      <c r="C23" s="43" t="str">
        <f t="shared" si="1"/>
        <v>K</v>
      </c>
      <c r="D23" s="71">
        <v>104</v>
      </c>
      <c r="E23" s="71" t="s">
        <v>194</v>
      </c>
      <c r="F23" s="71" t="s">
        <v>26</v>
      </c>
      <c r="G23" s="71" t="s">
        <v>40</v>
      </c>
      <c r="J23" s="36"/>
    </row>
    <row r="24" spans="1:10" x14ac:dyDescent="0.2">
      <c r="A24" s="70">
        <v>43382</v>
      </c>
      <c r="B24" s="71" t="s">
        <v>195</v>
      </c>
      <c r="C24" s="43" t="str">
        <f t="shared" si="1"/>
        <v>K</v>
      </c>
      <c r="D24" s="71">
        <v>96</v>
      </c>
      <c r="E24" s="71" t="s">
        <v>194</v>
      </c>
      <c r="F24" s="71" t="s">
        <v>26</v>
      </c>
      <c r="G24" s="71" t="s">
        <v>40</v>
      </c>
      <c r="J24" s="36"/>
    </row>
    <row r="25" spans="1:10" x14ac:dyDescent="0.2">
      <c r="A25" s="70">
        <v>43382</v>
      </c>
      <c r="B25" s="71" t="s">
        <v>196</v>
      </c>
      <c r="C25" s="43" t="str">
        <f t="shared" si="1"/>
        <v>K</v>
      </c>
      <c r="D25" s="71">
        <v>100</v>
      </c>
      <c r="E25" s="71" t="s">
        <v>194</v>
      </c>
      <c r="F25" s="71" t="s">
        <v>26</v>
      </c>
      <c r="G25" s="71" t="s">
        <v>40</v>
      </c>
      <c r="J25" s="36"/>
    </row>
    <row r="26" spans="1:10" x14ac:dyDescent="0.2">
      <c r="A26" s="70">
        <v>43382</v>
      </c>
      <c r="B26" s="71" t="s">
        <v>197</v>
      </c>
      <c r="C26" s="43" t="str">
        <f t="shared" si="1"/>
        <v>K</v>
      </c>
      <c r="D26" s="71">
        <v>200</v>
      </c>
      <c r="E26" s="71" t="s">
        <v>194</v>
      </c>
      <c r="F26" s="71" t="s">
        <v>26</v>
      </c>
      <c r="G26" s="71" t="s">
        <v>40</v>
      </c>
      <c r="J26" s="36"/>
    </row>
    <row r="27" spans="1:10" x14ac:dyDescent="0.2">
      <c r="A27" s="70">
        <v>43382</v>
      </c>
      <c r="B27" s="71" t="s">
        <v>198</v>
      </c>
      <c r="C27" s="43" t="str">
        <f t="shared" si="1"/>
        <v>K</v>
      </c>
      <c r="D27" s="71">
        <v>100</v>
      </c>
      <c r="E27" s="71" t="s">
        <v>194</v>
      </c>
      <c r="F27" s="71" t="s">
        <v>26</v>
      </c>
      <c r="G27" s="71" t="s">
        <v>40</v>
      </c>
      <c r="J27" s="36"/>
    </row>
    <row r="28" spans="1:10" x14ac:dyDescent="0.2">
      <c r="A28" s="70">
        <v>43382</v>
      </c>
      <c r="B28" s="71" t="s">
        <v>199</v>
      </c>
      <c r="C28" s="43" t="str">
        <f t="shared" si="1"/>
        <v>K</v>
      </c>
      <c r="D28" s="71">
        <v>100</v>
      </c>
      <c r="E28" s="71" t="s">
        <v>194</v>
      </c>
      <c r="F28" s="71" t="s">
        <v>26</v>
      </c>
      <c r="G28" s="71" t="s">
        <v>40</v>
      </c>
      <c r="J28" s="36"/>
    </row>
    <row r="29" spans="1:10" x14ac:dyDescent="0.2">
      <c r="A29" s="70">
        <v>43382</v>
      </c>
      <c r="B29" s="71" t="s">
        <v>200</v>
      </c>
      <c r="C29" s="43" t="str">
        <f t="shared" si="1"/>
        <v>K</v>
      </c>
      <c r="D29" s="71">
        <v>100</v>
      </c>
      <c r="E29" s="71" t="s">
        <v>194</v>
      </c>
      <c r="F29" s="71" t="s">
        <v>26</v>
      </c>
      <c r="G29" s="71" t="s">
        <v>40</v>
      </c>
      <c r="J29" s="36"/>
    </row>
    <row r="30" spans="1:10" x14ac:dyDescent="0.2">
      <c r="A30" s="70">
        <v>43382</v>
      </c>
      <c r="B30" s="71" t="s">
        <v>201</v>
      </c>
      <c r="C30" s="43" t="str">
        <f t="shared" si="1"/>
        <v>K</v>
      </c>
      <c r="D30" s="71">
        <v>100</v>
      </c>
      <c r="E30" s="71" t="s">
        <v>194</v>
      </c>
      <c r="F30" s="71" t="s">
        <v>26</v>
      </c>
      <c r="G30" s="71" t="s">
        <v>40</v>
      </c>
      <c r="J30" s="36"/>
    </row>
    <row r="31" spans="1:10" x14ac:dyDescent="0.2">
      <c r="A31" s="70">
        <v>43382</v>
      </c>
      <c r="B31" s="71" t="s">
        <v>202</v>
      </c>
      <c r="C31" s="43" t="str">
        <f t="shared" si="1"/>
        <v>K</v>
      </c>
      <c r="D31" s="71">
        <v>100</v>
      </c>
      <c r="E31" s="71" t="s">
        <v>194</v>
      </c>
      <c r="F31" s="71" t="s">
        <v>26</v>
      </c>
      <c r="G31" s="71" t="s">
        <v>40</v>
      </c>
      <c r="J31" s="36"/>
    </row>
    <row r="32" spans="1:10" x14ac:dyDescent="0.2">
      <c r="A32" s="70">
        <v>43382</v>
      </c>
      <c r="B32" s="71" t="s">
        <v>203</v>
      </c>
      <c r="C32" s="43" t="str">
        <f t="shared" si="1"/>
        <v>K</v>
      </c>
      <c r="D32" s="71">
        <v>24</v>
      </c>
      <c r="E32" s="71" t="s">
        <v>146</v>
      </c>
      <c r="F32" s="71" t="s">
        <v>26</v>
      </c>
      <c r="G32" s="71" t="s">
        <v>40</v>
      </c>
      <c r="J32" s="36"/>
    </row>
    <row r="33" spans="1:10" x14ac:dyDescent="0.2">
      <c r="A33" s="70">
        <v>43382</v>
      </c>
      <c r="B33" s="71" t="s">
        <v>204</v>
      </c>
      <c r="C33" s="43" t="str">
        <f t="shared" si="1"/>
        <v>K</v>
      </c>
      <c r="D33" s="71">
        <v>20</v>
      </c>
      <c r="E33" s="71" t="s">
        <v>146</v>
      </c>
      <c r="F33" s="71" t="s">
        <v>26</v>
      </c>
      <c r="G33" s="71" t="s">
        <v>40</v>
      </c>
      <c r="J33" s="36"/>
    </row>
    <row r="34" spans="1:10" x14ac:dyDescent="0.2">
      <c r="A34" s="70">
        <v>43382</v>
      </c>
      <c r="B34" s="71" t="s">
        <v>205</v>
      </c>
      <c r="C34" s="43" t="str">
        <f t="shared" si="1"/>
        <v>K</v>
      </c>
      <c r="D34" s="71">
        <v>56</v>
      </c>
      <c r="E34" s="71" t="s">
        <v>146</v>
      </c>
      <c r="F34" s="71" t="s">
        <v>26</v>
      </c>
      <c r="G34" s="71" t="s">
        <v>40</v>
      </c>
      <c r="J34" s="36"/>
    </row>
    <row r="35" spans="1:10" x14ac:dyDescent="0.2">
      <c r="A35" s="70">
        <v>43382</v>
      </c>
      <c r="B35" s="71" t="s">
        <v>206</v>
      </c>
      <c r="C35" s="43" t="str">
        <f t="shared" si="1"/>
        <v>K</v>
      </c>
      <c r="D35" s="71">
        <v>49</v>
      </c>
      <c r="E35" s="71" t="s">
        <v>146</v>
      </c>
      <c r="F35" s="71" t="s">
        <v>26</v>
      </c>
      <c r="G35" s="71" t="s">
        <v>40</v>
      </c>
      <c r="J35" s="36"/>
    </row>
    <row r="36" spans="1:10" x14ac:dyDescent="0.2">
      <c r="A36" s="70">
        <v>43382</v>
      </c>
      <c r="B36" s="71" t="s">
        <v>207</v>
      </c>
      <c r="C36" s="43" t="str">
        <f t="shared" si="1"/>
        <v>K</v>
      </c>
      <c r="D36" s="71">
        <v>51</v>
      </c>
      <c r="E36" s="71" t="s">
        <v>146</v>
      </c>
      <c r="F36" s="71" t="s">
        <v>26</v>
      </c>
      <c r="G36" s="71" t="s">
        <v>40</v>
      </c>
      <c r="J36" s="36"/>
    </row>
    <row r="37" spans="1:10" x14ac:dyDescent="0.2">
      <c r="A37" s="70">
        <v>43382</v>
      </c>
      <c r="B37" s="71" t="s">
        <v>208</v>
      </c>
      <c r="C37" s="43" t="str">
        <f t="shared" si="1"/>
        <v>K</v>
      </c>
      <c r="D37" s="71">
        <v>128</v>
      </c>
      <c r="E37" s="71" t="s">
        <v>146</v>
      </c>
      <c r="F37" s="71" t="s">
        <v>26</v>
      </c>
      <c r="G37" s="71" t="s">
        <v>40</v>
      </c>
      <c r="J37" s="36"/>
    </row>
    <row r="38" spans="1:10" x14ac:dyDescent="0.2">
      <c r="A38" s="70">
        <v>43382</v>
      </c>
      <c r="B38" s="71" t="s">
        <v>209</v>
      </c>
      <c r="C38" s="43" t="str">
        <f t="shared" si="1"/>
        <v>K</v>
      </c>
      <c r="D38" s="71">
        <v>72</v>
      </c>
      <c r="E38" s="71" t="s">
        <v>146</v>
      </c>
      <c r="F38" s="71" t="s">
        <v>26</v>
      </c>
      <c r="G38" s="71" t="s">
        <v>40</v>
      </c>
      <c r="J38" s="36"/>
    </row>
    <row r="39" spans="1:10" x14ac:dyDescent="0.2">
      <c r="A39" s="70">
        <v>43382</v>
      </c>
      <c r="B39" s="71" t="s">
        <v>210</v>
      </c>
      <c r="C39" s="43" t="str">
        <f t="shared" si="1"/>
        <v>K</v>
      </c>
      <c r="D39" s="71">
        <v>17</v>
      </c>
      <c r="E39" s="71" t="s">
        <v>146</v>
      </c>
      <c r="F39" s="71" t="s">
        <v>26</v>
      </c>
      <c r="G39" s="71" t="s">
        <v>40</v>
      </c>
      <c r="J39" s="36"/>
    </row>
    <row r="40" spans="1:10" x14ac:dyDescent="0.2">
      <c r="A40" s="70">
        <v>43382</v>
      </c>
      <c r="B40" s="71" t="s">
        <v>211</v>
      </c>
      <c r="C40" s="43" t="str">
        <f t="shared" si="1"/>
        <v>K</v>
      </c>
      <c r="D40" s="71">
        <v>39</v>
      </c>
      <c r="E40" s="71" t="s">
        <v>146</v>
      </c>
      <c r="F40" s="71" t="s">
        <v>26</v>
      </c>
      <c r="G40" s="71" t="s">
        <v>40</v>
      </c>
      <c r="J40" s="36"/>
    </row>
    <row r="41" spans="1:10" x14ac:dyDescent="0.2">
      <c r="A41" s="70">
        <v>43382</v>
      </c>
      <c r="B41" s="71" t="s">
        <v>212</v>
      </c>
      <c r="C41" s="43" t="str">
        <f t="shared" si="1"/>
        <v>K</v>
      </c>
      <c r="D41" s="71">
        <v>13</v>
      </c>
      <c r="E41" s="71" t="s">
        <v>146</v>
      </c>
      <c r="F41" s="71" t="s">
        <v>26</v>
      </c>
      <c r="G41" s="71" t="s">
        <v>40</v>
      </c>
      <c r="J41" s="36"/>
    </row>
    <row r="42" spans="1:10" x14ac:dyDescent="0.2">
      <c r="A42" s="70">
        <v>43382</v>
      </c>
      <c r="B42" s="71" t="s">
        <v>213</v>
      </c>
      <c r="C42" s="43" t="str">
        <f t="shared" si="1"/>
        <v>K</v>
      </c>
      <c r="D42" s="71">
        <v>531</v>
      </c>
      <c r="E42" s="71" t="s">
        <v>146</v>
      </c>
      <c r="F42" s="71" t="s">
        <v>26</v>
      </c>
      <c r="G42" s="71" t="s">
        <v>40</v>
      </c>
      <c r="J42" s="36"/>
    </row>
    <row r="43" spans="1:10" x14ac:dyDescent="0.2">
      <c r="A43" s="70">
        <v>43382</v>
      </c>
      <c r="B43" s="71" t="s">
        <v>214</v>
      </c>
      <c r="C43" s="43" t="str">
        <f t="shared" si="1"/>
        <v>K</v>
      </c>
      <c r="D43" s="71">
        <v>100</v>
      </c>
      <c r="E43" s="71" t="s">
        <v>215</v>
      </c>
      <c r="F43" s="71" t="s">
        <v>26</v>
      </c>
      <c r="G43" s="71" t="s">
        <v>40</v>
      </c>
      <c r="J43" s="36"/>
    </row>
    <row r="44" spans="1:10" x14ac:dyDescent="0.2">
      <c r="A44" s="70">
        <v>43382</v>
      </c>
      <c r="B44" s="71" t="s">
        <v>216</v>
      </c>
      <c r="C44" s="43" t="str">
        <f t="shared" si="1"/>
        <v>K</v>
      </c>
      <c r="D44" s="71">
        <v>19</v>
      </c>
      <c r="E44" s="71" t="s">
        <v>215</v>
      </c>
      <c r="F44" s="71" t="s">
        <v>26</v>
      </c>
      <c r="G44" s="71" t="s">
        <v>40</v>
      </c>
      <c r="J44" s="36"/>
    </row>
    <row r="45" spans="1:10" x14ac:dyDescent="0.2">
      <c r="A45" s="70">
        <v>43382</v>
      </c>
      <c r="B45" s="71" t="s">
        <v>217</v>
      </c>
      <c r="C45" s="43" t="str">
        <f t="shared" si="1"/>
        <v>K</v>
      </c>
      <c r="D45" s="71">
        <v>81</v>
      </c>
      <c r="E45" s="71" t="s">
        <v>215</v>
      </c>
      <c r="F45" s="71" t="s">
        <v>26</v>
      </c>
      <c r="G45" s="71" t="s">
        <v>40</v>
      </c>
      <c r="J45" s="36"/>
    </row>
    <row r="46" spans="1:10" x14ac:dyDescent="0.2">
      <c r="A46" s="70">
        <v>43382</v>
      </c>
      <c r="B46" s="71" t="s">
        <v>218</v>
      </c>
      <c r="C46" s="43" t="str">
        <f t="shared" si="1"/>
        <v>K</v>
      </c>
      <c r="D46" s="71">
        <v>100</v>
      </c>
      <c r="E46" s="71" t="s">
        <v>215</v>
      </c>
      <c r="F46" s="71" t="s">
        <v>26</v>
      </c>
      <c r="G46" s="71" t="s">
        <v>40</v>
      </c>
      <c r="J46" s="36"/>
    </row>
    <row r="47" spans="1:10" x14ac:dyDescent="0.2">
      <c r="A47" s="70">
        <v>43382</v>
      </c>
      <c r="B47" s="71" t="s">
        <v>219</v>
      </c>
      <c r="C47" s="43" t="str">
        <f t="shared" si="1"/>
        <v>K</v>
      </c>
      <c r="D47" s="71">
        <v>100</v>
      </c>
      <c r="E47" s="71" t="s">
        <v>215</v>
      </c>
      <c r="F47" s="71" t="s">
        <v>26</v>
      </c>
      <c r="G47" s="71" t="s">
        <v>40</v>
      </c>
      <c r="J47" s="36"/>
    </row>
    <row r="48" spans="1:10" x14ac:dyDescent="0.2">
      <c r="A48" s="70">
        <v>43382</v>
      </c>
      <c r="B48" s="71" t="s">
        <v>220</v>
      </c>
      <c r="C48" s="43" t="str">
        <f t="shared" si="1"/>
        <v>K</v>
      </c>
      <c r="D48" s="71">
        <v>142</v>
      </c>
      <c r="E48" s="71" t="s">
        <v>221</v>
      </c>
      <c r="F48" s="71" t="s">
        <v>26</v>
      </c>
      <c r="G48" s="71" t="s">
        <v>40</v>
      </c>
      <c r="J48" s="36"/>
    </row>
    <row r="49" spans="1:10" x14ac:dyDescent="0.2">
      <c r="A49" s="70">
        <v>43382</v>
      </c>
      <c r="B49" s="71" t="s">
        <v>222</v>
      </c>
      <c r="C49" s="43" t="str">
        <f t="shared" si="1"/>
        <v>K</v>
      </c>
      <c r="D49" s="71">
        <v>58</v>
      </c>
      <c r="E49" s="71" t="s">
        <v>221</v>
      </c>
      <c r="F49" s="71" t="s">
        <v>26</v>
      </c>
      <c r="G49" s="71" t="s">
        <v>40</v>
      </c>
      <c r="J49" s="36"/>
    </row>
    <row r="50" spans="1:10" x14ac:dyDescent="0.2">
      <c r="A50" s="70">
        <v>43382</v>
      </c>
      <c r="B50" s="71" t="s">
        <v>223</v>
      </c>
      <c r="C50" s="43" t="str">
        <f t="shared" si="1"/>
        <v>K</v>
      </c>
      <c r="D50" s="71">
        <v>100</v>
      </c>
      <c r="E50" s="71" t="s">
        <v>221</v>
      </c>
      <c r="F50" s="71" t="s">
        <v>26</v>
      </c>
      <c r="G50" s="71" t="s">
        <v>40</v>
      </c>
      <c r="J50" s="36"/>
    </row>
    <row r="51" spans="1:10" x14ac:dyDescent="0.2">
      <c r="A51" s="70">
        <v>43382</v>
      </c>
      <c r="B51" s="71" t="s">
        <v>224</v>
      </c>
      <c r="C51" s="43" t="str">
        <f t="shared" si="1"/>
        <v>K</v>
      </c>
      <c r="D51" s="71">
        <v>19</v>
      </c>
      <c r="E51" s="71" t="s">
        <v>221</v>
      </c>
      <c r="F51" s="71" t="s">
        <v>26</v>
      </c>
      <c r="G51" s="71" t="s">
        <v>40</v>
      </c>
      <c r="J51" s="36"/>
    </row>
    <row r="52" spans="1:10" x14ac:dyDescent="0.2">
      <c r="A52" s="70">
        <v>43382</v>
      </c>
      <c r="B52" s="71" t="s">
        <v>225</v>
      </c>
      <c r="C52" s="43" t="str">
        <f t="shared" si="1"/>
        <v>K</v>
      </c>
      <c r="D52" s="71">
        <v>81</v>
      </c>
      <c r="E52" s="71" t="s">
        <v>221</v>
      </c>
      <c r="F52" s="71" t="s">
        <v>26</v>
      </c>
      <c r="G52" s="71" t="s">
        <v>40</v>
      </c>
      <c r="J52" s="36"/>
    </row>
    <row r="53" spans="1:10" x14ac:dyDescent="0.2">
      <c r="A53" s="70">
        <v>43382</v>
      </c>
      <c r="B53" s="71" t="s">
        <v>226</v>
      </c>
      <c r="C53" s="43" t="str">
        <f t="shared" si="1"/>
        <v>K</v>
      </c>
      <c r="D53" s="71">
        <v>100</v>
      </c>
      <c r="E53" s="71" t="s">
        <v>227</v>
      </c>
      <c r="F53" s="71" t="s">
        <v>26</v>
      </c>
      <c r="G53" s="71" t="s">
        <v>40</v>
      </c>
      <c r="J53" s="36"/>
    </row>
    <row r="54" spans="1:10" x14ac:dyDescent="0.2">
      <c r="A54" s="70">
        <v>43382</v>
      </c>
      <c r="B54" s="71" t="s">
        <v>228</v>
      </c>
      <c r="C54" s="43" t="str">
        <f t="shared" si="1"/>
        <v>K</v>
      </c>
      <c r="D54" s="71">
        <v>100</v>
      </c>
      <c r="E54" s="71" t="s">
        <v>227</v>
      </c>
      <c r="F54" s="71" t="s">
        <v>26</v>
      </c>
      <c r="G54" s="71" t="s">
        <v>40</v>
      </c>
      <c r="J54" s="36"/>
    </row>
    <row r="55" spans="1:10" x14ac:dyDescent="0.2">
      <c r="A55" s="70">
        <v>43382</v>
      </c>
      <c r="B55" s="71" t="s">
        <v>229</v>
      </c>
      <c r="C55" s="43" t="str">
        <f t="shared" si="1"/>
        <v>K</v>
      </c>
      <c r="D55" s="71">
        <v>100</v>
      </c>
      <c r="E55" s="71" t="s">
        <v>227</v>
      </c>
      <c r="F55" s="71" t="s">
        <v>26</v>
      </c>
      <c r="G55" s="71" t="s">
        <v>40</v>
      </c>
      <c r="J55" s="36"/>
    </row>
    <row r="56" spans="1:10" x14ac:dyDescent="0.2">
      <c r="A56" s="70">
        <v>43382</v>
      </c>
      <c r="B56" s="71" t="s">
        <v>230</v>
      </c>
      <c r="C56" s="43" t="str">
        <f t="shared" si="1"/>
        <v>K</v>
      </c>
      <c r="D56" s="71">
        <v>100</v>
      </c>
      <c r="E56" s="71" t="s">
        <v>227</v>
      </c>
      <c r="F56" s="71" t="s">
        <v>26</v>
      </c>
      <c r="G56" s="71" t="s">
        <v>40</v>
      </c>
      <c r="J56" s="36"/>
    </row>
    <row r="57" spans="1:10" x14ac:dyDescent="0.2">
      <c r="A57" s="70">
        <v>43382</v>
      </c>
      <c r="B57" s="71" t="s">
        <v>231</v>
      </c>
      <c r="C57" s="43" t="str">
        <f t="shared" si="1"/>
        <v>K</v>
      </c>
      <c r="D57" s="71">
        <v>100</v>
      </c>
      <c r="E57" s="71" t="s">
        <v>227</v>
      </c>
      <c r="F57" s="71" t="s">
        <v>26</v>
      </c>
      <c r="G57" s="71" t="s">
        <v>40</v>
      </c>
      <c r="J57" s="36"/>
    </row>
    <row r="58" spans="1:10" x14ac:dyDescent="0.2">
      <c r="A58" s="70">
        <v>43382</v>
      </c>
      <c r="B58" s="71" t="s">
        <v>232</v>
      </c>
      <c r="C58" s="43" t="str">
        <f t="shared" si="1"/>
        <v>K</v>
      </c>
      <c r="D58" s="71">
        <v>100</v>
      </c>
      <c r="E58" s="71" t="s">
        <v>146</v>
      </c>
      <c r="F58" s="71" t="s">
        <v>26</v>
      </c>
      <c r="G58" s="71" t="s">
        <v>40</v>
      </c>
      <c r="J58" s="36"/>
    </row>
    <row r="59" spans="1:10" x14ac:dyDescent="0.2">
      <c r="A59" s="70">
        <v>43382</v>
      </c>
      <c r="B59" s="71" t="s">
        <v>233</v>
      </c>
      <c r="C59" s="43" t="str">
        <f t="shared" si="1"/>
        <v>K</v>
      </c>
      <c r="D59" s="71">
        <v>111</v>
      </c>
      <c r="E59" s="71" t="s">
        <v>146</v>
      </c>
      <c r="F59" s="71" t="s">
        <v>26</v>
      </c>
      <c r="G59" s="71" t="s">
        <v>40</v>
      </c>
    </row>
    <row r="60" spans="1:10" x14ac:dyDescent="0.2">
      <c r="A60" s="70">
        <v>43382</v>
      </c>
      <c r="B60" s="71" t="s">
        <v>234</v>
      </c>
      <c r="C60" s="43" t="str">
        <f t="shared" si="1"/>
        <v>K</v>
      </c>
      <c r="D60" s="71">
        <v>89</v>
      </c>
      <c r="E60" s="71" t="s">
        <v>146</v>
      </c>
      <c r="F60" s="71" t="s">
        <v>26</v>
      </c>
      <c r="G60" s="71" t="s">
        <v>40</v>
      </c>
    </row>
    <row r="61" spans="1:10" x14ac:dyDescent="0.2">
      <c r="A61" s="70">
        <v>43382</v>
      </c>
      <c r="B61" s="71" t="s">
        <v>235</v>
      </c>
      <c r="C61" s="43" t="str">
        <f t="shared" si="1"/>
        <v>K</v>
      </c>
      <c r="D61" s="71">
        <v>100</v>
      </c>
      <c r="E61" s="71" t="s">
        <v>146</v>
      </c>
      <c r="F61" s="71" t="s">
        <v>26</v>
      </c>
      <c r="G61" s="71" t="s">
        <v>40</v>
      </c>
    </row>
    <row r="62" spans="1:10" x14ac:dyDescent="0.2">
      <c r="A62" s="70">
        <v>43382</v>
      </c>
      <c r="B62" s="71" t="s">
        <v>236</v>
      </c>
      <c r="C62" s="43" t="str">
        <f t="shared" si="1"/>
        <v>K</v>
      </c>
      <c r="D62" s="71">
        <v>100</v>
      </c>
      <c r="E62" s="71" t="s">
        <v>146</v>
      </c>
      <c r="F62" s="71" t="s">
        <v>26</v>
      </c>
      <c r="G62" s="71" t="s">
        <v>40</v>
      </c>
    </row>
    <row r="63" spans="1:10" x14ac:dyDescent="0.2">
      <c r="A63" s="70">
        <v>43382</v>
      </c>
      <c r="B63" s="71" t="s">
        <v>237</v>
      </c>
      <c r="C63" s="43" t="str">
        <f t="shared" si="1"/>
        <v>K</v>
      </c>
      <c r="D63" s="71">
        <v>220</v>
      </c>
      <c r="E63" s="71" t="s">
        <v>146</v>
      </c>
      <c r="F63" s="71" t="s">
        <v>26</v>
      </c>
      <c r="G63" s="71" t="s">
        <v>40</v>
      </c>
    </row>
    <row r="64" spans="1:10" x14ac:dyDescent="0.2">
      <c r="A64" s="70">
        <v>43382</v>
      </c>
      <c r="B64" s="71" t="s">
        <v>238</v>
      </c>
      <c r="C64" s="43" t="str">
        <f t="shared" si="1"/>
        <v>K</v>
      </c>
      <c r="D64" s="71">
        <v>100</v>
      </c>
      <c r="E64" s="71" t="s">
        <v>146</v>
      </c>
      <c r="F64" s="71" t="s">
        <v>26</v>
      </c>
      <c r="G64" s="71" t="s">
        <v>40</v>
      </c>
    </row>
    <row r="65" spans="1:7" x14ac:dyDescent="0.2">
      <c r="A65" s="70">
        <v>43382</v>
      </c>
      <c r="B65" s="71" t="s">
        <v>239</v>
      </c>
      <c r="C65" s="43" t="str">
        <f t="shared" si="1"/>
        <v>K</v>
      </c>
      <c r="D65" s="71">
        <v>80</v>
      </c>
      <c r="E65" s="71" t="s">
        <v>146</v>
      </c>
      <c r="F65" s="71" t="s">
        <v>26</v>
      </c>
      <c r="G65" s="71" t="s">
        <v>40</v>
      </c>
    </row>
    <row r="66" spans="1:7" x14ac:dyDescent="0.2">
      <c r="A66" s="70">
        <v>43382</v>
      </c>
      <c r="B66" s="71" t="s">
        <v>240</v>
      </c>
      <c r="C66" s="43" t="str">
        <f t="shared" si="1"/>
        <v>K</v>
      </c>
      <c r="D66" s="71">
        <v>20</v>
      </c>
      <c r="E66" s="71" t="s">
        <v>146</v>
      </c>
      <c r="F66" s="71" t="s">
        <v>26</v>
      </c>
      <c r="G66" s="71" t="s">
        <v>40</v>
      </c>
    </row>
    <row r="67" spans="1:7" x14ac:dyDescent="0.2">
      <c r="A67" s="70">
        <v>43382</v>
      </c>
      <c r="B67" s="71" t="s">
        <v>241</v>
      </c>
      <c r="C67" s="43" t="str">
        <f t="shared" si="1"/>
        <v>K</v>
      </c>
      <c r="D67" s="71">
        <v>31</v>
      </c>
      <c r="E67" s="71" t="s">
        <v>146</v>
      </c>
      <c r="F67" s="71" t="s">
        <v>26</v>
      </c>
      <c r="G67" s="71" t="s">
        <v>40</v>
      </c>
    </row>
    <row r="68" spans="1:7" x14ac:dyDescent="0.2">
      <c r="A68" s="70">
        <v>43382</v>
      </c>
      <c r="B68" s="71" t="s">
        <v>242</v>
      </c>
      <c r="C68" s="43" t="str">
        <f t="shared" si="1"/>
        <v>K</v>
      </c>
      <c r="D68" s="71">
        <v>49</v>
      </c>
      <c r="E68" s="71" t="s">
        <v>146</v>
      </c>
      <c r="F68" s="71" t="s">
        <v>26</v>
      </c>
      <c r="G68" s="71" t="s">
        <v>40</v>
      </c>
    </row>
    <row r="69" spans="1:7" x14ac:dyDescent="0.2">
      <c r="A69" s="70">
        <v>43382</v>
      </c>
      <c r="B69" s="71" t="s">
        <v>243</v>
      </c>
      <c r="C69" s="43" t="str">
        <f t="shared" si="1"/>
        <v>K</v>
      </c>
      <c r="D69" s="71">
        <v>100</v>
      </c>
      <c r="E69" s="71" t="s">
        <v>227</v>
      </c>
      <c r="F69" s="71" t="s">
        <v>26</v>
      </c>
      <c r="G69" s="71" t="s">
        <v>40</v>
      </c>
    </row>
    <row r="70" spans="1:7" x14ac:dyDescent="0.2">
      <c r="A70" s="70">
        <v>43382</v>
      </c>
      <c r="B70" s="71" t="s">
        <v>244</v>
      </c>
      <c r="C70" s="43" t="str">
        <f t="shared" si="1"/>
        <v>K</v>
      </c>
      <c r="D70" s="71">
        <v>100</v>
      </c>
      <c r="E70" s="71" t="s">
        <v>227</v>
      </c>
      <c r="F70" s="71" t="s">
        <v>26</v>
      </c>
      <c r="G70" s="71" t="s">
        <v>40</v>
      </c>
    </row>
    <row r="71" spans="1:7" x14ac:dyDescent="0.2">
      <c r="A71" s="70">
        <v>43382</v>
      </c>
      <c r="B71" s="71" t="s">
        <v>245</v>
      </c>
      <c r="C71" s="43" t="str">
        <f t="shared" si="1"/>
        <v>K</v>
      </c>
      <c r="D71" s="71">
        <v>100</v>
      </c>
      <c r="E71" s="71" t="s">
        <v>227</v>
      </c>
      <c r="F71" s="71" t="s">
        <v>26</v>
      </c>
      <c r="G71" s="71" t="s">
        <v>40</v>
      </c>
    </row>
    <row r="72" spans="1:7" x14ac:dyDescent="0.2">
      <c r="A72" s="70">
        <v>43382</v>
      </c>
      <c r="B72" s="71" t="s">
        <v>246</v>
      </c>
      <c r="C72" s="43" t="str">
        <f t="shared" si="1"/>
        <v>K</v>
      </c>
      <c r="D72" s="71">
        <v>100</v>
      </c>
      <c r="E72" s="71" t="s">
        <v>227</v>
      </c>
      <c r="F72" s="71" t="s">
        <v>26</v>
      </c>
      <c r="G72" s="71" t="s">
        <v>40</v>
      </c>
    </row>
    <row r="73" spans="1:7" x14ac:dyDescent="0.2">
      <c r="A73" s="70">
        <v>43382</v>
      </c>
      <c r="B73" s="71" t="s">
        <v>247</v>
      </c>
      <c r="C73" s="43" t="str">
        <f t="shared" si="1"/>
        <v>K</v>
      </c>
      <c r="D73" s="71">
        <v>100</v>
      </c>
      <c r="E73" s="71" t="s">
        <v>227</v>
      </c>
      <c r="F73" s="71" t="s">
        <v>26</v>
      </c>
      <c r="G73" s="71" t="s">
        <v>40</v>
      </c>
    </row>
    <row r="74" spans="1:7" x14ac:dyDescent="0.2">
      <c r="A74" s="70">
        <v>43382</v>
      </c>
      <c r="B74" s="71" t="s">
        <v>248</v>
      </c>
      <c r="C74" s="43" t="str">
        <f t="shared" ref="C74:C137" si="2">IF(B74="","",$C$8)</f>
        <v>K</v>
      </c>
      <c r="D74" s="71">
        <v>200</v>
      </c>
      <c r="E74" s="71" t="s">
        <v>249</v>
      </c>
      <c r="F74" s="71" t="s">
        <v>26</v>
      </c>
      <c r="G74" s="71" t="s">
        <v>40</v>
      </c>
    </row>
    <row r="75" spans="1:7" x14ac:dyDescent="0.2">
      <c r="A75" s="70">
        <v>43382</v>
      </c>
      <c r="B75" s="71" t="s">
        <v>250</v>
      </c>
      <c r="C75" s="43" t="str">
        <f t="shared" si="2"/>
        <v>K</v>
      </c>
      <c r="D75" s="71">
        <v>109</v>
      </c>
      <c r="E75" s="71" t="s">
        <v>249</v>
      </c>
      <c r="F75" s="71" t="s">
        <v>26</v>
      </c>
      <c r="G75" s="71" t="s">
        <v>40</v>
      </c>
    </row>
    <row r="76" spans="1:7" x14ac:dyDescent="0.2">
      <c r="A76" s="70">
        <v>43382</v>
      </c>
      <c r="B76" s="71" t="s">
        <v>251</v>
      </c>
      <c r="C76" s="43" t="str">
        <f t="shared" si="2"/>
        <v>K</v>
      </c>
      <c r="D76" s="71">
        <v>91</v>
      </c>
      <c r="E76" s="71" t="s">
        <v>249</v>
      </c>
      <c r="F76" s="71" t="s">
        <v>26</v>
      </c>
      <c r="G76" s="71" t="s">
        <v>40</v>
      </c>
    </row>
    <row r="77" spans="1:7" x14ac:dyDescent="0.2">
      <c r="A77" s="70">
        <v>43382</v>
      </c>
      <c r="B77" s="71" t="s">
        <v>252</v>
      </c>
      <c r="C77" s="43" t="str">
        <f t="shared" si="2"/>
        <v>K</v>
      </c>
      <c r="D77" s="71">
        <v>91</v>
      </c>
      <c r="E77" s="71" t="s">
        <v>249</v>
      </c>
      <c r="F77" s="71" t="s">
        <v>26</v>
      </c>
      <c r="G77" s="71" t="s">
        <v>40</v>
      </c>
    </row>
    <row r="78" spans="1:7" x14ac:dyDescent="0.2">
      <c r="A78" s="70">
        <v>43382</v>
      </c>
      <c r="B78" s="71" t="s">
        <v>253</v>
      </c>
      <c r="C78" s="43" t="str">
        <f t="shared" si="2"/>
        <v>K</v>
      </c>
      <c r="D78" s="71">
        <v>100</v>
      </c>
      <c r="E78" s="71" t="s">
        <v>249</v>
      </c>
      <c r="F78" s="71" t="s">
        <v>26</v>
      </c>
      <c r="G78" s="71" t="s">
        <v>40</v>
      </c>
    </row>
    <row r="79" spans="1:7" x14ac:dyDescent="0.2">
      <c r="A79" s="70">
        <v>43382</v>
      </c>
      <c r="B79" s="71" t="s">
        <v>254</v>
      </c>
      <c r="C79" s="43" t="str">
        <f t="shared" si="2"/>
        <v>K</v>
      </c>
      <c r="D79" s="71">
        <v>91</v>
      </c>
      <c r="E79" s="71" t="s">
        <v>249</v>
      </c>
      <c r="F79" s="71" t="s">
        <v>26</v>
      </c>
      <c r="G79" s="71" t="s">
        <v>40</v>
      </c>
    </row>
    <row r="80" spans="1:7" x14ac:dyDescent="0.2">
      <c r="A80" s="70">
        <v>43382</v>
      </c>
      <c r="B80" s="71" t="s">
        <v>255</v>
      </c>
      <c r="C80" s="43" t="str">
        <f t="shared" si="2"/>
        <v>K</v>
      </c>
      <c r="D80" s="71">
        <v>18</v>
      </c>
      <c r="E80" s="71" t="s">
        <v>249</v>
      </c>
      <c r="F80" s="71" t="s">
        <v>26</v>
      </c>
      <c r="G80" s="71" t="s">
        <v>40</v>
      </c>
    </row>
    <row r="81" spans="1:7" x14ac:dyDescent="0.2">
      <c r="A81" s="70">
        <v>43382</v>
      </c>
      <c r="B81" s="71" t="s">
        <v>256</v>
      </c>
      <c r="C81" s="43" t="str">
        <f t="shared" si="2"/>
        <v>K</v>
      </c>
      <c r="D81" s="71">
        <v>100</v>
      </c>
      <c r="E81" s="71" t="s">
        <v>227</v>
      </c>
      <c r="F81" s="71" t="s">
        <v>26</v>
      </c>
      <c r="G81" s="71" t="s">
        <v>40</v>
      </c>
    </row>
    <row r="82" spans="1:7" x14ac:dyDescent="0.2">
      <c r="A82" s="70">
        <v>43382</v>
      </c>
      <c r="B82" s="71" t="s">
        <v>257</v>
      </c>
      <c r="C82" s="43" t="str">
        <f t="shared" si="2"/>
        <v>K</v>
      </c>
      <c r="D82" s="71">
        <v>11</v>
      </c>
      <c r="E82" s="71" t="s">
        <v>227</v>
      </c>
      <c r="F82" s="71" t="s">
        <v>26</v>
      </c>
      <c r="G82" s="71" t="s">
        <v>40</v>
      </c>
    </row>
    <row r="83" spans="1:7" x14ac:dyDescent="0.2">
      <c r="A83" s="70">
        <v>43382</v>
      </c>
      <c r="B83" s="71" t="s">
        <v>258</v>
      </c>
      <c r="C83" s="43" t="str">
        <f t="shared" si="2"/>
        <v>K</v>
      </c>
      <c r="D83" s="71">
        <v>100</v>
      </c>
      <c r="E83" s="71" t="s">
        <v>227</v>
      </c>
      <c r="F83" s="71" t="s">
        <v>26</v>
      </c>
      <c r="G83" s="71" t="s">
        <v>40</v>
      </c>
    </row>
    <row r="84" spans="1:7" x14ac:dyDescent="0.2">
      <c r="A84" s="70">
        <v>43382</v>
      </c>
      <c r="B84" s="71" t="s">
        <v>259</v>
      </c>
      <c r="C84" s="43" t="str">
        <f t="shared" si="2"/>
        <v>K</v>
      </c>
      <c r="D84" s="71">
        <v>89</v>
      </c>
      <c r="E84" s="71" t="s">
        <v>227</v>
      </c>
      <c r="F84" s="71" t="s">
        <v>26</v>
      </c>
      <c r="G84" s="71" t="s">
        <v>40</v>
      </c>
    </row>
    <row r="85" spans="1:7" x14ac:dyDescent="0.2">
      <c r="A85" s="70">
        <v>43382</v>
      </c>
      <c r="B85" s="71" t="s">
        <v>260</v>
      </c>
      <c r="C85" s="43" t="str">
        <f t="shared" si="2"/>
        <v>K</v>
      </c>
      <c r="D85" s="71">
        <v>89</v>
      </c>
      <c r="E85" s="71" t="s">
        <v>227</v>
      </c>
      <c r="F85" s="71" t="s">
        <v>26</v>
      </c>
      <c r="G85" s="71" t="s">
        <v>40</v>
      </c>
    </row>
    <row r="86" spans="1:7" x14ac:dyDescent="0.2">
      <c r="A86" s="70">
        <v>43382</v>
      </c>
      <c r="B86" s="71" t="s">
        <v>261</v>
      </c>
      <c r="C86" s="43" t="str">
        <f t="shared" si="2"/>
        <v>K</v>
      </c>
      <c r="D86" s="71">
        <v>100</v>
      </c>
      <c r="E86" s="71" t="s">
        <v>227</v>
      </c>
      <c r="F86" s="71" t="s">
        <v>26</v>
      </c>
      <c r="G86" s="71" t="s">
        <v>40</v>
      </c>
    </row>
    <row r="87" spans="1:7" x14ac:dyDescent="0.2">
      <c r="A87" s="70">
        <v>43382</v>
      </c>
      <c r="B87" s="71" t="s">
        <v>262</v>
      </c>
      <c r="C87" s="43" t="str">
        <f t="shared" si="2"/>
        <v>K</v>
      </c>
      <c r="D87" s="71">
        <v>18</v>
      </c>
      <c r="E87" s="71" t="s">
        <v>227</v>
      </c>
      <c r="F87" s="71" t="s">
        <v>26</v>
      </c>
      <c r="G87" s="71" t="s">
        <v>40</v>
      </c>
    </row>
    <row r="88" spans="1:7" x14ac:dyDescent="0.2">
      <c r="A88" s="70">
        <v>43382</v>
      </c>
      <c r="B88" s="71" t="s">
        <v>263</v>
      </c>
      <c r="C88" s="43" t="str">
        <f t="shared" si="2"/>
        <v>K</v>
      </c>
      <c r="D88" s="71">
        <v>20</v>
      </c>
      <c r="E88" s="71" t="s">
        <v>227</v>
      </c>
      <c r="F88" s="71" t="s">
        <v>26</v>
      </c>
      <c r="G88" s="71" t="s">
        <v>40</v>
      </c>
    </row>
    <row r="89" spans="1:7" x14ac:dyDescent="0.2">
      <c r="A89" s="70">
        <v>43382</v>
      </c>
      <c r="B89" s="71" t="s">
        <v>264</v>
      </c>
      <c r="C89" s="43" t="str">
        <f t="shared" si="2"/>
        <v>K</v>
      </c>
      <c r="D89" s="71">
        <v>5</v>
      </c>
      <c r="E89" s="71" t="s">
        <v>227</v>
      </c>
      <c r="F89" s="71" t="s">
        <v>26</v>
      </c>
      <c r="G89" s="71" t="s">
        <v>40</v>
      </c>
    </row>
    <row r="90" spans="1:7" x14ac:dyDescent="0.2">
      <c r="A90" s="70">
        <v>43382</v>
      </c>
      <c r="B90" s="71" t="s">
        <v>265</v>
      </c>
      <c r="C90" s="43" t="str">
        <f t="shared" si="2"/>
        <v>K</v>
      </c>
      <c r="D90" s="71">
        <v>68</v>
      </c>
      <c r="E90" s="71" t="s">
        <v>227</v>
      </c>
      <c r="F90" s="71" t="s">
        <v>26</v>
      </c>
      <c r="G90" s="71" t="s">
        <v>40</v>
      </c>
    </row>
    <row r="91" spans="1:7" x14ac:dyDescent="0.2">
      <c r="A91" s="70">
        <v>43382</v>
      </c>
      <c r="B91" s="71" t="s">
        <v>266</v>
      </c>
      <c r="C91" s="43" t="str">
        <f t="shared" si="2"/>
        <v>K</v>
      </c>
      <c r="D91" s="71">
        <v>100</v>
      </c>
      <c r="E91" s="71" t="s">
        <v>227</v>
      </c>
      <c r="F91" s="71" t="s">
        <v>26</v>
      </c>
      <c r="G91" s="71" t="s">
        <v>40</v>
      </c>
    </row>
    <row r="92" spans="1:7" x14ac:dyDescent="0.2">
      <c r="A92" s="70">
        <v>43382</v>
      </c>
      <c r="B92" s="71" t="s">
        <v>267</v>
      </c>
      <c r="C92" s="43" t="str">
        <f t="shared" si="2"/>
        <v>K</v>
      </c>
      <c r="D92" s="71">
        <v>100</v>
      </c>
      <c r="E92" s="71" t="s">
        <v>227</v>
      </c>
      <c r="F92" s="71" t="s">
        <v>26</v>
      </c>
      <c r="G92" s="71" t="s">
        <v>40</v>
      </c>
    </row>
    <row r="93" spans="1:7" x14ac:dyDescent="0.2">
      <c r="A93" s="70">
        <v>43382</v>
      </c>
      <c r="B93" s="71" t="s">
        <v>268</v>
      </c>
      <c r="C93" s="43" t="str">
        <f t="shared" si="2"/>
        <v>K</v>
      </c>
      <c r="D93" s="71">
        <v>100</v>
      </c>
      <c r="E93" s="71" t="s">
        <v>156</v>
      </c>
      <c r="F93" s="71" t="s">
        <v>26</v>
      </c>
      <c r="G93" s="71" t="s">
        <v>40</v>
      </c>
    </row>
    <row r="94" spans="1:7" x14ac:dyDescent="0.2">
      <c r="A94" s="70">
        <v>43382</v>
      </c>
      <c r="B94" s="71" t="s">
        <v>269</v>
      </c>
      <c r="C94" s="43" t="str">
        <f t="shared" si="2"/>
        <v>K</v>
      </c>
      <c r="D94" s="71">
        <v>100</v>
      </c>
      <c r="E94" s="71" t="s">
        <v>156</v>
      </c>
      <c r="F94" s="71" t="s">
        <v>26</v>
      </c>
      <c r="G94" s="71" t="s">
        <v>40</v>
      </c>
    </row>
    <row r="95" spans="1:7" x14ac:dyDescent="0.2">
      <c r="A95" s="70">
        <v>43382</v>
      </c>
      <c r="B95" s="71" t="s">
        <v>270</v>
      </c>
      <c r="C95" s="43" t="str">
        <f t="shared" si="2"/>
        <v>K</v>
      </c>
      <c r="D95" s="71">
        <v>100</v>
      </c>
      <c r="E95" s="71" t="s">
        <v>156</v>
      </c>
      <c r="F95" s="71" t="s">
        <v>26</v>
      </c>
      <c r="G95" s="71" t="s">
        <v>40</v>
      </c>
    </row>
    <row r="96" spans="1:7" x14ac:dyDescent="0.2">
      <c r="A96" s="70">
        <v>43382</v>
      </c>
      <c r="B96" s="71" t="s">
        <v>271</v>
      </c>
      <c r="C96" s="43" t="str">
        <f t="shared" si="2"/>
        <v>K</v>
      </c>
      <c r="D96" s="71">
        <v>183</v>
      </c>
      <c r="E96" s="71" t="s">
        <v>156</v>
      </c>
      <c r="F96" s="71" t="s">
        <v>26</v>
      </c>
      <c r="G96" s="71" t="s">
        <v>40</v>
      </c>
    </row>
    <row r="97" spans="1:7" x14ac:dyDescent="0.2">
      <c r="A97" s="70">
        <v>43382</v>
      </c>
      <c r="B97" s="71" t="s">
        <v>272</v>
      </c>
      <c r="C97" s="43" t="str">
        <f t="shared" si="2"/>
        <v>K</v>
      </c>
      <c r="D97" s="71">
        <v>17</v>
      </c>
      <c r="E97" s="71" t="s">
        <v>156</v>
      </c>
      <c r="F97" s="71" t="s">
        <v>26</v>
      </c>
      <c r="G97" s="71" t="s">
        <v>40</v>
      </c>
    </row>
    <row r="98" spans="1:7" x14ac:dyDescent="0.2">
      <c r="A98" s="70">
        <v>43382</v>
      </c>
      <c r="B98" s="71" t="s">
        <v>273</v>
      </c>
      <c r="C98" s="43" t="str">
        <f t="shared" si="2"/>
        <v>K</v>
      </c>
      <c r="D98" s="71">
        <v>100</v>
      </c>
      <c r="E98" s="71" t="s">
        <v>156</v>
      </c>
      <c r="F98" s="71" t="s">
        <v>26</v>
      </c>
      <c r="G98" s="71" t="s">
        <v>40</v>
      </c>
    </row>
    <row r="99" spans="1:7" x14ac:dyDescent="0.2">
      <c r="A99" s="70">
        <v>43382</v>
      </c>
      <c r="B99" s="71" t="s">
        <v>274</v>
      </c>
      <c r="C99" s="43" t="str">
        <f t="shared" si="2"/>
        <v>K</v>
      </c>
      <c r="D99" s="71">
        <v>100</v>
      </c>
      <c r="E99" s="71" t="s">
        <v>156</v>
      </c>
      <c r="F99" s="71" t="s">
        <v>26</v>
      </c>
      <c r="G99" s="71" t="s">
        <v>40</v>
      </c>
    </row>
    <row r="100" spans="1:7" x14ac:dyDescent="0.2">
      <c r="A100" s="70">
        <v>43382</v>
      </c>
      <c r="B100" s="71" t="s">
        <v>275</v>
      </c>
      <c r="C100" s="43" t="str">
        <f t="shared" si="2"/>
        <v>K</v>
      </c>
      <c r="D100" s="71">
        <v>100</v>
      </c>
      <c r="E100" s="71" t="s">
        <v>194</v>
      </c>
      <c r="F100" s="71" t="s">
        <v>26</v>
      </c>
      <c r="G100" s="71" t="s">
        <v>40</v>
      </c>
    </row>
    <row r="101" spans="1:7" x14ac:dyDescent="0.2">
      <c r="A101" s="70">
        <v>43382</v>
      </c>
      <c r="B101" s="71" t="s">
        <v>276</v>
      </c>
      <c r="C101" s="43" t="str">
        <f t="shared" si="2"/>
        <v>K</v>
      </c>
      <c r="D101" s="71">
        <v>100</v>
      </c>
      <c r="E101" s="71" t="s">
        <v>194</v>
      </c>
      <c r="F101" s="71" t="s">
        <v>26</v>
      </c>
      <c r="G101" s="71" t="s">
        <v>40</v>
      </c>
    </row>
    <row r="102" spans="1:7" x14ac:dyDescent="0.2">
      <c r="A102" s="70">
        <v>43382</v>
      </c>
      <c r="B102" s="71" t="s">
        <v>277</v>
      </c>
      <c r="C102" s="43" t="str">
        <f t="shared" si="2"/>
        <v>K</v>
      </c>
      <c r="D102" s="71">
        <v>100</v>
      </c>
      <c r="E102" s="71" t="s">
        <v>194</v>
      </c>
      <c r="F102" s="71" t="s">
        <v>26</v>
      </c>
      <c r="G102" s="71" t="s">
        <v>40</v>
      </c>
    </row>
    <row r="103" spans="1:7" x14ac:dyDescent="0.2">
      <c r="A103" s="70">
        <v>43382</v>
      </c>
      <c r="B103" s="71" t="s">
        <v>278</v>
      </c>
      <c r="C103" s="43" t="str">
        <f t="shared" si="2"/>
        <v>K</v>
      </c>
      <c r="D103" s="71">
        <v>100</v>
      </c>
      <c r="E103" s="71" t="s">
        <v>194</v>
      </c>
      <c r="F103" s="71" t="s">
        <v>26</v>
      </c>
      <c r="G103" s="71" t="s">
        <v>40</v>
      </c>
    </row>
    <row r="104" spans="1:7" x14ac:dyDescent="0.2">
      <c r="A104" s="70">
        <v>43382</v>
      </c>
      <c r="B104" s="71" t="s">
        <v>279</v>
      </c>
      <c r="C104" s="43" t="str">
        <f t="shared" si="2"/>
        <v>K</v>
      </c>
      <c r="D104" s="71">
        <v>21</v>
      </c>
      <c r="E104" s="71" t="s">
        <v>194</v>
      </c>
      <c r="F104" s="71" t="s">
        <v>26</v>
      </c>
      <c r="G104" s="71" t="s">
        <v>40</v>
      </c>
    </row>
    <row r="105" spans="1:7" x14ac:dyDescent="0.2">
      <c r="A105" s="70">
        <v>43382</v>
      </c>
      <c r="B105" s="71" t="s">
        <v>280</v>
      </c>
      <c r="C105" s="43" t="str">
        <f t="shared" si="2"/>
        <v>K</v>
      </c>
      <c r="D105" s="71">
        <v>100</v>
      </c>
      <c r="E105" s="71" t="s">
        <v>194</v>
      </c>
      <c r="F105" s="71" t="s">
        <v>26</v>
      </c>
      <c r="G105" s="71" t="s">
        <v>40</v>
      </c>
    </row>
    <row r="106" spans="1:7" x14ac:dyDescent="0.2">
      <c r="A106" s="70">
        <v>43382</v>
      </c>
      <c r="B106" s="71" t="s">
        <v>281</v>
      </c>
      <c r="C106" s="43" t="str">
        <f t="shared" si="2"/>
        <v>K</v>
      </c>
      <c r="D106" s="71">
        <v>101</v>
      </c>
      <c r="E106" s="71" t="s">
        <v>194</v>
      </c>
      <c r="F106" s="71" t="s">
        <v>26</v>
      </c>
      <c r="G106" s="71" t="s">
        <v>40</v>
      </c>
    </row>
    <row r="107" spans="1:7" x14ac:dyDescent="0.2">
      <c r="A107" s="70">
        <v>43382</v>
      </c>
      <c r="B107" s="71" t="s">
        <v>282</v>
      </c>
      <c r="C107" s="43" t="str">
        <f t="shared" si="2"/>
        <v>K</v>
      </c>
      <c r="D107" s="71">
        <v>65</v>
      </c>
      <c r="E107" s="71" t="s">
        <v>194</v>
      </c>
      <c r="F107" s="71" t="s">
        <v>26</v>
      </c>
      <c r="G107" s="71" t="s">
        <v>40</v>
      </c>
    </row>
    <row r="108" spans="1:7" x14ac:dyDescent="0.2">
      <c r="A108" s="70">
        <v>43382</v>
      </c>
      <c r="B108" s="71" t="s">
        <v>283</v>
      </c>
      <c r="C108" s="43" t="str">
        <f t="shared" si="2"/>
        <v>K</v>
      </c>
      <c r="D108" s="71">
        <v>313</v>
      </c>
      <c r="E108" s="71" t="s">
        <v>194</v>
      </c>
      <c r="F108" s="71" t="s">
        <v>26</v>
      </c>
      <c r="G108" s="71" t="s">
        <v>40</v>
      </c>
    </row>
    <row r="109" spans="1:7" x14ac:dyDescent="0.2">
      <c r="A109" s="70">
        <v>43382</v>
      </c>
      <c r="B109" s="71" t="s">
        <v>284</v>
      </c>
      <c r="C109" s="43" t="str">
        <f t="shared" si="2"/>
        <v>K</v>
      </c>
      <c r="D109" s="71">
        <v>500</v>
      </c>
      <c r="E109" s="71" t="s">
        <v>146</v>
      </c>
      <c r="F109" s="71" t="s">
        <v>26</v>
      </c>
      <c r="G109" s="71" t="s">
        <v>40</v>
      </c>
    </row>
    <row r="110" spans="1:7" x14ac:dyDescent="0.2">
      <c r="A110" s="70">
        <v>43382</v>
      </c>
      <c r="B110" s="71" t="s">
        <v>285</v>
      </c>
      <c r="C110" s="43" t="str">
        <f t="shared" si="2"/>
        <v>K</v>
      </c>
      <c r="D110" s="71">
        <v>100</v>
      </c>
      <c r="E110" s="71" t="s">
        <v>227</v>
      </c>
      <c r="F110" s="71" t="s">
        <v>26</v>
      </c>
      <c r="G110" s="71" t="s">
        <v>40</v>
      </c>
    </row>
    <row r="111" spans="1:7" x14ac:dyDescent="0.2">
      <c r="A111" s="70">
        <v>43382</v>
      </c>
      <c r="B111" s="71" t="s">
        <v>286</v>
      </c>
      <c r="C111" s="43" t="str">
        <f t="shared" si="2"/>
        <v>K</v>
      </c>
      <c r="D111" s="71">
        <v>100</v>
      </c>
      <c r="E111" s="71" t="s">
        <v>227</v>
      </c>
      <c r="F111" s="71" t="s">
        <v>26</v>
      </c>
      <c r="G111" s="71" t="s">
        <v>40</v>
      </c>
    </row>
    <row r="112" spans="1:7" x14ac:dyDescent="0.2">
      <c r="A112" s="70">
        <v>43382</v>
      </c>
      <c r="B112" s="71" t="s">
        <v>287</v>
      </c>
      <c r="C112" s="43" t="str">
        <f t="shared" si="2"/>
        <v>K</v>
      </c>
      <c r="D112" s="71">
        <v>100</v>
      </c>
      <c r="E112" s="71" t="s">
        <v>227</v>
      </c>
      <c r="F112" s="71" t="s">
        <v>26</v>
      </c>
      <c r="G112" s="71" t="s">
        <v>40</v>
      </c>
    </row>
    <row r="113" spans="1:7" x14ac:dyDescent="0.2">
      <c r="A113" s="70">
        <v>43382</v>
      </c>
      <c r="B113" s="71" t="s">
        <v>288</v>
      </c>
      <c r="C113" s="43" t="str">
        <f t="shared" si="2"/>
        <v>K</v>
      </c>
      <c r="D113" s="71">
        <v>100</v>
      </c>
      <c r="E113" s="71" t="s">
        <v>227</v>
      </c>
      <c r="F113" s="71" t="s">
        <v>26</v>
      </c>
      <c r="G113" s="71" t="s">
        <v>40</v>
      </c>
    </row>
    <row r="114" spans="1:7" x14ac:dyDescent="0.2">
      <c r="A114" s="70">
        <v>43382</v>
      </c>
      <c r="B114" s="71" t="s">
        <v>289</v>
      </c>
      <c r="C114" s="43" t="str">
        <f t="shared" si="2"/>
        <v>K</v>
      </c>
      <c r="D114" s="71">
        <v>100</v>
      </c>
      <c r="E114" s="71" t="s">
        <v>227</v>
      </c>
      <c r="F114" s="71" t="s">
        <v>26</v>
      </c>
      <c r="G114" s="71" t="s">
        <v>40</v>
      </c>
    </row>
    <row r="115" spans="1:7" x14ac:dyDescent="0.2">
      <c r="A115" s="70">
        <v>43382</v>
      </c>
      <c r="B115" s="71" t="s">
        <v>290</v>
      </c>
      <c r="C115" s="43" t="str">
        <f t="shared" si="2"/>
        <v>K</v>
      </c>
      <c r="D115" s="71">
        <v>100</v>
      </c>
      <c r="E115" s="71" t="s">
        <v>215</v>
      </c>
      <c r="F115" s="71" t="s">
        <v>26</v>
      </c>
      <c r="G115" s="71" t="s">
        <v>40</v>
      </c>
    </row>
    <row r="116" spans="1:7" x14ac:dyDescent="0.2">
      <c r="A116" s="70">
        <v>43382</v>
      </c>
      <c r="B116" s="71" t="s">
        <v>291</v>
      </c>
      <c r="C116" s="43" t="str">
        <f t="shared" si="2"/>
        <v>K</v>
      </c>
      <c r="D116" s="71">
        <v>10</v>
      </c>
      <c r="E116" s="71" t="s">
        <v>292</v>
      </c>
      <c r="F116" s="71" t="s">
        <v>26</v>
      </c>
      <c r="G116" s="71" t="s">
        <v>40</v>
      </c>
    </row>
    <row r="117" spans="1:7" x14ac:dyDescent="0.2">
      <c r="A117" s="70">
        <v>43382</v>
      </c>
      <c r="B117" s="71" t="s">
        <v>293</v>
      </c>
      <c r="C117" s="43" t="str">
        <f t="shared" si="2"/>
        <v>K</v>
      </c>
      <c r="D117" s="71">
        <v>25</v>
      </c>
      <c r="E117" s="71" t="s">
        <v>292</v>
      </c>
      <c r="F117" s="71" t="s">
        <v>26</v>
      </c>
      <c r="G117" s="71" t="s">
        <v>40</v>
      </c>
    </row>
    <row r="118" spans="1:7" x14ac:dyDescent="0.2">
      <c r="A118" s="70">
        <v>43382</v>
      </c>
      <c r="B118" s="71" t="s">
        <v>294</v>
      </c>
      <c r="C118" s="43" t="str">
        <f t="shared" si="2"/>
        <v>K</v>
      </c>
      <c r="D118" s="71">
        <v>65</v>
      </c>
      <c r="E118" s="71" t="s">
        <v>292</v>
      </c>
      <c r="F118" s="71" t="s">
        <v>26</v>
      </c>
      <c r="G118" s="71" t="s">
        <v>40</v>
      </c>
    </row>
    <row r="119" spans="1:7" x14ac:dyDescent="0.2">
      <c r="A119" s="70">
        <v>43382</v>
      </c>
      <c r="B119" s="71" t="s">
        <v>295</v>
      </c>
      <c r="C119" s="43" t="str">
        <f t="shared" si="2"/>
        <v>K</v>
      </c>
      <c r="D119" s="71">
        <v>100</v>
      </c>
      <c r="E119" s="71" t="s">
        <v>292</v>
      </c>
      <c r="F119" s="71" t="s">
        <v>26</v>
      </c>
      <c r="G119" s="71" t="s">
        <v>40</v>
      </c>
    </row>
    <row r="120" spans="1:7" x14ac:dyDescent="0.2">
      <c r="A120" s="70">
        <v>43382</v>
      </c>
      <c r="B120" s="71" t="s">
        <v>296</v>
      </c>
      <c r="C120" s="43" t="str">
        <f t="shared" si="2"/>
        <v>K</v>
      </c>
      <c r="D120" s="71">
        <v>140</v>
      </c>
      <c r="E120" s="71" t="s">
        <v>292</v>
      </c>
      <c r="F120" s="71" t="s">
        <v>26</v>
      </c>
      <c r="G120" s="71" t="s">
        <v>40</v>
      </c>
    </row>
    <row r="121" spans="1:7" x14ac:dyDescent="0.2">
      <c r="A121" s="70">
        <v>43382</v>
      </c>
      <c r="B121" s="71" t="s">
        <v>297</v>
      </c>
      <c r="C121" s="43" t="str">
        <f t="shared" si="2"/>
        <v>K</v>
      </c>
      <c r="D121" s="71">
        <v>60</v>
      </c>
      <c r="E121" s="71" t="s">
        <v>292</v>
      </c>
      <c r="F121" s="71" t="s">
        <v>26</v>
      </c>
      <c r="G121" s="71" t="s">
        <v>40</v>
      </c>
    </row>
    <row r="122" spans="1:7" x14ac:dyDescent="0.2">
      <c r="A122" s="70">
        <v>43382</v>
      </c>
      <c r="B122" s="71" t="s">
        <v>298</v>
      </c>
      <c r="C122" s="43" t="str">
        <f t="shared" si="2"/>
        <v>K</v>
      </c>
      <c r="D122" s="71">
        <v>100</v>
      </c>
      <c r="E122" s="71" t="s">
        <v>292</v>
      </c>
      <c r="F122" s="71" t="s">
        <v>26</v>
      </c>
      <c r="G122" s="71" t="s">
        <v>40</v>
      </c>
    </row>
    <row r="123" spans="1:7" x14ac:dyDescent="0.2">
      <c r="A123" s="70">
        <v>43382</v>
      </c>
      <c r="B123" s="71" t="s">
        <v>299</v>
      </c>
      <c r="C123" s="43" t="str">
        <f t="shared" si="2"/>
        <v>K</v>
      </c>
      <c r="D123" s="71">
        <v>100</v>
      </c>
      <c r="E123" s="71" t="s">
        <v>292</v>
      </c>
      <c r="F123" s="71" t="s">
        <v>26</v>
      </c>
      <c r="G123" s="71" t="s">
        <v>40</v>
      </c>
    </row>
    <row r="124" spans="1:7" x14ac:dyDescent="0.2">
      <c r="A124" s="70">
        <v>43382</v>
      </c>
      <c r="B124" s="71" t="s">
        <v>300</v>
      </c>
      <c r="C124" s="43" t="str">
        <f t="shared" si="2"/>
        <v>K</v>
      </c>
      <c r="D124" s="71">
        <v>101</v>
      </c>
      <c r="E124" s="71" t="s">
        <v>292</v>
      </c>
      <c r="F124" s="71" t="s">
        <v>26</v>
      </c>
      <c r="G124" s="71" t="s">
        <v>40</v>
      </c>
    </row>
    <row r="125" spans="1:7" x14ac:dyDescent="0.2">
      <c r="A125" s="70">
        <v>43382</v>
      </c>
      <c r="B125" s="71" t="s">
        <v>301</v>
      </c>
      <c r="C125" s="43" t="str">
        <f t="shared" si="2"/>
        <v>K</v>
      </c>
      <c r="D125" s="71">
        <v>99</v>
      </c>
      <c r="E125" s="71" t="s">
        <v>292</v>
      </c>
      <c r="F125" s="71" t="s">
        <v>26</v>
      </c>
      <c r="G125" s="71" t="s">
        <v>40</v>
      </c>
    </row>
    <row r="126" spans="1:7" x14ac:dyDescent="0.2">
      <c r="A126" s="70">
        <v>43382</v>
      </c>
      <c r="B126" s="71" t="s">
        <v>302</v>
      </c>
      <c r="C126" s="43" t="str">
        <f t="shared" si="2"/>
        <v>K</v>
      </c>
      <c r="D126" s="71">
        <v>52</v>
      </c>
      <c r="E126" s="71" t="s">
        <v>292</v>
      </c>
      <c r="F126" s="71" t="s">
        <v>26</v>
      </c>
      <c r="G126" s="71" t="s">
        <v>40</v>
      </c>
    </row>
    <row r="127" spans="1:7" x14ac:dyDescent="0.2">
      <c r="A127" s="70">
        <v>43382</v>
      </c>
      <c r="B127" s="71" t="s">
        <v>303</v>
      </c>
      <c r="C127" s="43" t="str">
        <f t="shared" si="2"/>
        <v>K</v>
      </c>
      <c r="D127" s="71">
        <v>148</v>
      </c>
      <c r="E127" s="71" t="s">
        <v>292</v>
      </c>
      <c r="F127" s="71" t="s">
        <v>26</v>
      </c>
      <c r="G127" s="71" t="s">
        <v>40</v>
      </c>
    </row>
    <row r="128" spans="1:7" x14ac:dyDescent="0.2">
      <c r="A128" s="70">
        <v>43382</v>
      </c>
      <c r="B128" s="71" t="s">
        <v>304</v>
      </c>
      <c r="C128" s="43" t="str">
        <f t="shared" si="2"/>
        <v>K</v>
      </c>
      <c r="D128" s="71">
        <v>196</v>
      </c>
      <c r="E128" s="71" t="s">
        <v>305</v>
      </c>
      <c r="F128" s="71" t="s">
        <v>26</v>
      </c>
      <c r="G128" s="71" t="s">
        <v>40</v>
      </c>
    </row>
    <row r="129" spans="1:7" x14ac:dyDescent="0.2">
      <c r="A129" s="70">
        <v>43382</v>
      </c>
      <c r="B129" s="71" t="s">
        <v>306</v>
      </c>
      <c r="C129" s="43" t="str">
        <f t="shared" si="2"/>
        <v>K</v>
      </c>
      <c r="D129" s="71">
        <v>4</v>
      </c>
      <c r="E129" s="71" t="s">
        <v>305</v>
      </c>
      <c r="F129" s="71" t="s">
        <v>26</v>
      </c>
      <c r="G129" s="71" t="s">
        <v>40</v>
      </c>
    </row>
    <row r="130" spans="1:7" x14ac:dyDescent="0.2">
      <c r="A130" s="70">
        <v>43382</v>
      </c>
      <c r="B130" s="71" t="s">
        <v>307</v>
      </c>
      <c r="C130" s="43" t="str">
        <f t="shared" si="2"/>
        <v>K</v>
      </c>
      <c r="D130" s="71">
        <v>279</v>
      </c>
      <c r="E130" s="71" t="s">
        <v>305</v>
      </c>
      <c r="F130" s="71" t="s">
        <v>26</v>
      </c>
      <c r="G130" s="71" t="s">
        <v>40</v>
      </c>
    </row>
    <row r="131" spans="1:7" x14ac:dyDescent="0.2">
      <c r="A131" s="70">
        <v>43382</v>
      </c>
      <c r="B131" s="71" t="s">
        <v>308</v>
      </c>
      <c r="C131" s="43" t="str">
        <f t="shared" si="2"/>
        <v>K</v>
      </c>
      <c r="D131" s="71">
        <v>21</v>
      </c>
      <c r="E131" s="71" t="s">
        <v>305</v>
      </c>
      <c r="F131" s="71" t="s">
        <v>26</v>
      </c>
      <c r="G131" s="71" t="s">
        <v>40</v>
      </c>
    </row>
    <row r="132" spans="1:7" x14ac:dyDescent="0.2">
      <c r="A132" s="70">
        <v>43382</v>
      </c>
      <c r="B132" s="71" t="s">
        <v>309</v>
      </c>
      <c r="C132" s="43" t="str">
        <f t="shared" si="2"/>
        <v>K</v>
      </c>
      <c r="D132" s="71">
        <v>100</v>
      </c>
      <c r="E132" s="71" t="s">
        <v>310</v>
      </c>
      <c r="F132" s="71" t="s">
        <v>26</v>
      </c>
      <c r="G132" s="71" t="s">
        <v>40</v>
      </c>
    </row>
    <row r="133" spans="1:7" x14ac:dyDescent="0.2">
      <c r="A133" s="70">
        <v>43382</v>
      </c>
      <c r="B133" s="71" t="s">
        <v>311</v>
      </c>
      <c r="C133" s="43" t="str">
        <f t="shared" si="2"/>
        <v>K</v>
      </c>
      <c r="D133" s="71">
        <v>100</v>
      </c>
      <c r="E133" s="71" t="s">
        <v>310</v>
      </c>
      <c r="F133" s="71" t="s">
        <v>26</v>
      </c>
      <c r="G133" s="71" t="s">
        <v>40</v>
      </c>
    </row>
    <row r="134" spans="1:7" x14ac:dyDescent="0.2">
      <c r="A134" s="70">
        <v>43382</v>
      </c>
      <c r="B134" s="71" t="s">
        <v>312</v>
      </c>
      <c r="C134" s="43" t="str">
        <f t="shared" si="2"/>
        <v>K</v>
      </c>
      <c r="D134" s="71">
        <v>25</v>
      </c>
      <c r="E134" s="71" t="s">
        <v>310</v>
      </c>
      <c r="F134" s="71" t="s">
        <v>26</v>
      </c>
      <c r="G134" s="71" t="s">
        <v>40</v>
      </c>
    </row>
    <row r="135" spans="1:7" x14ac:dyDescent="0.2">
      <c r="A135" s="70">
        <v>43382</v>
      </c>
      <c r="B135" s="71" t="s">
        <v>313</v>
      </c>
      <c r="C135" s="43" t="str">
        <f t="shared" si="2"/>
        <v>K</v>
      </c>
      <c r="D135" s="71">
        <v>75</v>
      </c>
      <c r="E135" s="71" t="s">
        <v>310</v>
      </c>
      <c r="F135" s="71" t="s">
        <v>26</v>
      </c>
      <c r="G135" s="71" t="s">
        <v>40</v>
      </c>
    </row>
    <row r="136" spans="1:7" x14ac:dyDescent="0.2">
      <c r="A136" s="70">
        <v>43382</v>
      </c>
      <c r="B136" s="71" t="s">
        <v>314</v>
      </c>
      <c r="C136" s="43" t="str">
        <f t="shared" si="2"/>
        <v>K</v>
      </c>
      <c r="D136" s="71">
        <v>100</v>
      </c>
      <c r="E136" s="71" t="s">
        <v>310</v>
      </c>
      <c r="F136" s="71" t="s">
        <v>26</v>
      </c>
      <c r="G136" s="71" t="s">
        <v>40</v>
      </c>
    </row>
    <row r="137" spans="1:7" x14ac:dyDescent="0.2">
      <c r="A137" s="70">
        <v>43382</v>
      </c>
      <c r="B137" s="71" t="s">
        <v>315</v>
      </c>
      <c r="C137" s="43" t="str">
        <f t="shared" si="2"/>
        <v>K</v>
      </c>
      <c r="D137" s="71">
        <v>100</v>
      </c>
      <c r="E137" s="71" t="s">
        <v>316</v>
      </c>
      <c r="F137" s="71" t="s">
        <v>26</v>
      </c>
      <c r="G137" s="71" t="s">
        <v>40</v>
      </c>
    </row>
    <row r="138" spans="1:7" x14ac:dyDescent="0.2">
      <c r="A138" s="70">
        <v>43382</v>
      </c>
      <c r="B138" s="71" t="s">
        <v>317</v>
      </c>
      <c r="C138" s="43" t="str">
        <f t="shared" ref="C138:C201" si="3">IF(B138="","",$C$8)</f>
        <v>K</v>
      </c>
      <c r="D138" s="71">
        <v>198</v>
      </c>
      <c r="E138" s="71" t="s">
        <v>316</v>
      </c>
      <c r="F138" s="71" t="s">
        <v>26</v>
      </c>
      <c r="G138" s="71" t="s">
        <v>40</v>
      </c>
    </row>
    <row r="139" spans="1:7" x14ac:dyDescent="0.2">
      <c r="A139" s="70">
        <v>43382</v>
      </c>
      <c r="B139" s="71" t="s">
        <v>318</v>
      </c>
      <c r="C139" s="43" t="str">
        <f t="shared" si="3"/>
        <v>K</v>
      </c>
      <c r="D139" s="71">
        <v>45</v>
      </c>
      <c r="E139" s="71" t="s">
        <v>316</v>
      </c>
      <c r="F139" s="71" t="s">
        <v>26</v>
      </c>
      <c r="G139" s="71" t="s">
        <v>40</v>
      </c>
    </row>
    <row r="140" spans="1:7" x14ac:dyDescent="0.2">
      <c r="A140" s="70">
        <v>43382</v>
      </c>
      <c r="B140" s="71" t="s">
        <v>319</v>
      </c>
      <c r="C140" s="43" t="str">
        <f t="shared" si="3"/>
        <v>K</v>
      </c>
      <c r="D140" s="71">
        <v>100</v>
      </c>
      <c r="E140" s="71" t="s">
        <v>316</v>
      </c>
      <c r="F140" s="71" t="s">
        <v>26</v>
      </c>
      <c r="G140" s="71" t="s">
        <v>40</v>
      </c>
    </row>
    <row r="141" spans="1:7" x14ac:dyDescent="0.2">
      <c r="A141" s="70">
        <v>43382</v>
      </c>
      <c r="B141" s="71" t="s">
        <v>320</v>
      </c>
      <c r="C141" s="43" t="str">
        <f t="shared" si="3"/>
        <v>K</v>
      </c>
      <c r="D141" s="71">
        <v>57</v>
      </c>
      <c r="E141" s="71" t="s">
        <v>316</v>
      </c>
      <c r="F141" s="71" t="s">
        <v>26</v>
      </c>
      <c r="G141" s="71" t="s">
        <v>40</v>
      </c>
    </row>
    <row r="142" spans="1:7" x14ac:dyDescent="0.2">
      <c r="A142" s="70">
        <v>43382</v>
      </c>
      <c r="B142" s="71" t="s">
        <v>321</v>
      </c>
      <c r="C142" s="43" t="str">
        <f t="shared" si="3"/>
        <v>K</v>
      </c>
      <c r="D142" s="71">
        <v>100</v>
      </c>
      <c r="E142" s="71" t="s">
        <v>322</v>
      </c>
      <c r="F142" s="71" t="s">
        <v>26</v>
      </c>
      <c r="G142" s="71" t="s">
        <v>40</v>
      </c>
    </row>
    <row r="143" spans="1:7" x14ac:dyDescent="0.2">
      <c r="A143" s="70">
        <v>43382</v>
      </c>
      <c r="B143" s="71" t="s">
        <v>323</v>
      </c>
      <c r="C143" s="43" t="str">
        <f t="shared" si="3"/>
        <v>K</v>
      </c>
      <c r="D143" s="71">
        <v>142</v>
      </c>
      <c r="E143" s="71" t="s">
        <v>322</v>
      </c>
      <c r="F143" s="71" t="s">
        <v>26</v>
      </c>
      <c r="G143" s="71" t="s">
        <v>40</v>
      </c>
    </row>
    <row r="144" spans="1:7" x14ac:dyDescent="0.2">
      <c r="A144" s="70">
        <v>43382</v>
      </c>
      <c r="B144" s="71" t="s">
        <v>324</v>
      </c>
      <c r="C144" s="43" t="str">
        <f t="shared" si="3"/>
        <v>K</v>
      </c>
      <c r="D144" s="71">
        <v>58</v>
      </c>
      <c r="E144" s="71" t="s">
        <v>322</v>
      </c>
      <c r="F144" s="71" t="s">
        <v>26</v>
      </c>
      <c r="G144" s="71" t="s">
        <v>40</v>
      </c>
    </row>
    <row r="145" spans="1:7" x14ac:dyDescent="0.2">
      <c r="A145" s="70">
        <v>43382</v>
      </c>
      <c r="B145" s="71" t="s">
        <v>325</v>
      </c>
      <c r="C145" s="43" t="str">
        <f t="shared" si="3"/>
        <v>K</v>
      </c>
      <c r="D145" s="71">
        <v>100</v>
      </c>
      <c r="E145" s="71" t="s">
        <v>322</v>
      </c>
      <c r="F145" s="71" t="s">
        <v>26</v>
      </c>
      <c r="G145" s="71" t="s">
        <v>40</v>
      </c>
    </row>
    <row r="146" spans="1:7" x14ac:dyDescent="0.2">
      <c r="A146" s="70">
        <v>43382</v>
      </c>
      <c r="B146" s="71" t="s">
        <v>326</v>
      </c>
      <c r="C146" s="43" t="str">
        <f t="shared" si="3"/>
        <v>K</v>
      </c>
      <c r="D146" s="71">
        <v>100</v>
      </c>
      <c r="E146" s="71" t="s">
        <v>322</v>
      </c>
      <c r="F146" s="71" t="s">
        <v>26</v>
      </c>
      <c r="G146" s="71" t="s">
        <v>40</v>
      </c>
    </row>
    <row r="147" spans="1:7" x14ac:dyDescent="0.2">
      <c r="A147" s="70">
        <v>43382</v>
      </c>
      <c r="B147" s="71" t="s">
        <v>327</v>
      </c>
      <c r="C147" s="43" t="str">
        <f t="shared" si="3"/>
        <v>K</v>
      </c>
      <c r="D147" s="71">
        <v>3</v>
      </c>
      <c r="E147" s="71" t="s">
        <v>322</v>
      </c>
      <c r="F147" s="71" t="s">
        <v>26</v>
      </c>
      <c r="G147" s="71" t="s">
        <v>40</v>
      </c>
    </row>
    <row r="148" spans="1:7" x14ac:dyDescent="0.2">
      <c r="A148" s="70">
        <v>43382</v>
      </c>
      <c r="B148" s="71" t="s">
        <v>328</v>
      </c>
      <c r="C148" s="43" t="str">
        <f t="shared" si="3"/>
        <v>K</v>
      </c>
      <c r="D148" s="71">
        <v>42</v>
      </c>
      <c r="E148" s="71" t="s">
        <v>322</v>
      </c>
      <c r="F148" s="71" t="s">
        <v>26</v>
      </c>
      <c r="G148" s="71" t="s">
        <v>40</v>
      </c>
    </row>
    <row r="149" spans="1:7" x14ac:dyDescent="0.2">
      <c r="A149" s="70">
        <v>43382</v>
      </c>
      <c r="B149" s="71" t="s">
        <v>329</v>
      </c>
      <c r="C149" s="43" t="str">
        <f t="shared" si="3"/>
        <v>K</v>
      </c>
      <c r="D149" s="71">
        <v>55</v>
      </c>
      <c r="E149" s="71" t="s">
        <v>322</v>
      </c>
      <c r="F149" s="71" t="s">
        <v>26</v>
      </c>
      <c r="G149" s="71" t="s">
        <v>40</v>
      </c>
    </row>
    <row r="150" spans="1:7" x14ac:dyDescent="0.2">
      <c r="A150" s="70">
        <v>43382</v>
      </c>
      <c r="B150" s="71" t="s">
        <v>330</v>
      </c>
      <c r="C150" s="43" t="str">
        <f t="shared" si="3"/>
        <v>K</v>
      </c>
      <c r="D150" s="71">
        <v>68</v>
      </c>
      <c r="E150" s="71" t="s">
        <v>322</v>
      </c>
      <c r="F150" s="71" t="s">
        <v>26</v>
      </c>
      <c r="G150" s="71" t="s">
        <v>40</v>
      </c>
    </row>
    <row r="151" spans="1:7" x14ac:dyDescent="0.2">
      <c r="A151" s="70">
        <v>43382</v>
      </c>
      <c r="B151" s="71" t="s">
        <v>331</v>
      </c>
      <c r="C151" s="43" t="str">
        <f t="shared" si="3"/>
        <v>K</v>
      </c>
      <c r="D151" s="71">
        <v>32</v>
      </c>
      <c r="E151" s="71" t="s">
        <v>322</v>
      </c>
      <c r="F151" s="71" t="s">
        <v>26</v>
      </c>
      <c r="G151" s="71" t="s">
        <v>40</v>
      </c>
    </row>
    <row r="152" spans="1:7" x14ac:dyDescent="0.2">
      <c r="A152" s="70">
        <v>43382</v>
      </c>
      <c r="B152" s="71" t="s">
        <v>332</v>
      </c>
      <c r="C152" s="43" t="str">
        <f t="shared" si="3"/>
        <v>K</v>
      </c>
      <c r="D152" s="71">
        <v>80</v>
      </c>
      <c r="E152" s="71" t="s">
        <v>322</v>
      </c>
      <c r="F152" s="71" t="s">
        <v>26</v>
      </c>
      <c r="G152" s="71" t="s">
        <v>40</v>
      </c>
    </row>
    <row r="153" spans="1:7" x14ac:dyDescent="0.2">
      <c r="A153" s="70">
        <v>43382</v>
      </c>
      <c r="B153" s="71" t="s">
        <v>333</v>
      </c>
      <c r="C153" s="43" t="str">
        <f t="shared" si="3"/>
        <v>K</v>
      </c>
      <c r="D153" s="71">
        <v>183</v>
      </c>
      <c r="E153" s="71" t="s">
        <v>322</v>
      </c>
      <c r="F153" s="71" t="s">
        <v>26</v>
      </c>
      <c r="G153" s="71" t="s">
        <v>40</v>
      </c>
    </row>
    <row r="154" spans="1:7" x14ac:dyDescent="0.2">
      <c r="A154" s="70">
        <v>43382</v>
      </c>
      <c r="B154" s="71" t="s">
        <v>334</v>
      </c>
      <c r="C154" s="43" t="str">
        <f t="shared" si="3"/>
        <v>K</v>
      </c>
      <c r="D154" s="71">
        <v>37</v>
      </c>
      <c r="E154" s="71" t="s">
        <v>322</v>
      </c>
      <c r="F154" s="71" t="s">
        <v>26</v>
      </c>
      <c r="G154" s="71" t="s">
        <v>40</v>
      </c>
    </row>
    <row r="155" spans="1:7" x14ac:dyDescent="0.2">
      <c r="A155" s="70">
        <v>43382</v>
      </c>
      <c r="B155" s="71" t="s">
        <v>335</v>
      </c>
      <c r="C155" s="43" t="str">
        <f t="shared" si="3"/>
        <v>K</v>
      </c>
      <c r="D155" s="71">
        <v>100</v>
      </c>
      <c r="E155" s="71" t="s">
        <v>336</v>
      </c>
      <c r="F155" s="71" t="s">
        <v>26</v>
      </c>
      <c r="G155" s="71" t="s">
        <v>40</v>
      </c>
    </row>
    <row r="156" spans="1:7" x14ac:dyDescent="0.2">
      <c r="A156" s="70">
        <v>43382</v>
      </c>
      <c r="B156" s="71" t="s">
        <v>337</v>
      </c>
      <c r="C156" s="43" t="str">
        <f t="shared" si="3"/>
        <v>K</v>
      </c>
      <c r="D156" s="71">
        <v>160</v>
      </c>
      <c r="E156" s="71" t="s">
        <v>336</v>
      </c>
      <c r="F156" s="71" t="s">
        <v>26</v>
      </c>
      <c r="G156" s="71" t="s">
        <v>40</v>
      </c>
    </row>
    <row r="157" spans="1:7" x14ac:dyDescent="0.2">
      <c r="A157" s="70">
        <v>43382</v>
      </c>
      <c r="B157" s="71" t="s">
        <v>338</v>
      </c>
      <c r="C157" s="43" t="str">
        <f t="shared" si="3"/>
        <v>K</v>
      </c>
      <c r="D157" s="71">
        <v>40</v>
      </c>
      <c r="E157" s="71" t="s">
        <v>336</v>
      </c>
      <c r="F157" s="71" t="s">
        <v>26</v>
      </c>
      <c r="G157" s="71" t="s">
        <v>40</v>
      </c>
    </row>
    <row r="158" spans="1:7" x14ac:dyDescent="0.2">
      <c r="A158" s="70">
        <v>43382</v>
      </c>
      <c r="B158" s="71" t="s">
        <v>339</v>
      </c>
      <c r="C158" s="43" t="str">
        <f t="shared" si="3"/>
        <v>K</v>
      </c>
      <c r="D158" s="71">
        <v>35</v>
      </c>
      <c r="E158" s="71" t="s">
        <v>336</v>
      </c>
      <c r="F158" s="71" t="s">
        <v>26</v>
      </c>
      <c r="G158" s="71" t="s">
        <v>40</v>
      </c>
    </row>
    <row r="159" spans="1:7" x14ac:dyDescent="0.2">
      <c r="A159" s="70">
        <v>43382</v>
      </c>
      <c r="B159" s="71" t="s">
        <v>340</v>
      </c>
      <c r="C159" s="43" t="str">
        <f t="shared" si="3"/>
        <v>K</v>
      </c>
      <c r="D159" s="71">
        <v>115</v>
      </c>
      <c r="E159" s="71" t="s">
        <v>336</v>
      </c>
      <c r="F159" s="71" t="s">
        <v>26</v>
      </c>
      <c r="G159" s="71" t="s">
        <v>40</v>
      </c>
    </row>
    <row r="160" spans="1:7" x14ac:dyDescent="0.2">
      <c r="A160" s="70">
        <v>43382</v>
      </c>
      <c r="B160" s="71" t="s">
        <v>341</v>
      </c>
      <c r="C160" s="43" t="str">
        <f t="shared" si="3"/>
        <v>K</v>
      </c>
      <c r="D160" s="71">
        <v>50</v>
      </c>
      <c r="E160" s="71" t="s">
        <v>336</v>
      </c>
      <c r="F160" s="71" t="s">
        <v>26</v>
      </c>
      <c r="G160" s="71" t="s">
        <v>40</v>
      </c>
    </row>
    <row r="161" spans="1:7" x14ac:dyDescent="0.2">
      <c r="A161" s="70">
        <v>43382</v>
      </c>
      <c r="B161" s="71" t="s">
        <v>342</v>
      </c>
      <c r="C161" s="43" t="str">
        <f t="shared" si="3"/>
        <v>K</v>
      </c>
      <c r="D161" s="71">
        <v>500</v>
      </c>
      <c r="E161" s="71" t="s">
        <v>343</v>
      </c>
      <c r="F161" s="71" t="s">
        <v>26</v>
      </c>
      <c r="G161" s="71" t="s">
        <v>40</v>
      </c>
    </row>
    <row r="162" spans="1:7" x14ac:dyDescent="0.2">
      <c r="A162" s="70">
        <v>43382</v>
      </c>
      <c r="B162" s="71" t="s">
        <v>344</v>
      </c>
      <c r="C162" s="43" t="str">
        <f t="shared" si="3"/>
        <v>K</v>
      </c>
      <c r="D162" s="71">
        <v>1000</v>
      </c>
      <c r="E162" s="71" t="s">
        <v>345</v>
      </c>
      <c r="F162" s="71" t="s">
        <v>26</v>
      </c>
      <c r="G162" s="71" t="s">
        <v>40</v>
      </c>
    </row>
    <row r="163" spans="1:7" x14ac:dyDescent="0.2">
      <c r="A163" s="70">
        <v>43382</v>
      </c>
      <c r="B163" s="71" t="s">
        <v>346</v>
      </c>
      <c r="C163" s="43" t="str">
        <f t="shared" si="3"/>
        <v>K</v>
      </c>
      <c r="D163" s="71">
        <v>100</v>
      </c>
      <c r="E163" s="71" t="s">
        <v>336</v>
      </c>
      <c r="F163" s="71" t="s">
        <v>26</v>
      </c>
      <c r="G163" s="71" t="s">
        <v>40</v>
      </c>
    </row>
    <row r="164" spans="1:7" x14ac:dyDescent="0.2">
      <c r="A164" s="70">
        <v>43382</v>
      </c>
      <c r="B164" s="71" t="s">
        <v>347</v>
      </c>
      <c r="C164" s="43" t="str">
        <f t="shared" si="3"/>
        <v>K</v>
      </c>
      <c r="D164" s="71">
        <v>69</v>
      </c>
      <c r="E164" s="71" t="s">
        <v>336</v>
      </c>
      <c r="F164" s="71" t="s">
        <v>26</v>
      </c>
      <c r="G164" s="71" t="s">
        <v>40</v>
      </c>
    </row>
    <row r="165" spans="1:7" x14ac:dyDescent="0.2">
      <c r="A165" s="70">
        <v>43382</v>
      </c>
      <c r="B165" s="71" t="s">
        <v>348</v>
      </c>
      <c r="C165" s="43" t="str">
        <f t="shared" si="3"/>
        <v>K</v>
      </c>
      <c r="D165" s="71">
        <v>31</v>
      </c>
      <c r="E165" s="71" t="s">
        <v>336</v>
      </c>
      <c r="F165" s="71" t="s">
        <v>26</v>
      </c>
      <c r="G165" s="71" t="s">
        <v>40</v>
      </c>
    </row>
    <row r="166" spans="1:7" x14ac:dyDescent="0.2">
      <c r="A166" s="70">
        <v>43382</v>
      </c>
      <c r="B166" s="71" t="s">
        <v>349</v>
      </c>
      <c r="C166" s="43" t="str">
        <f t="shared" si="3"/>
        <v>K</v>
      </c>
      <c r="D166" s="71">
        <v>69</v>
      </c>
      <c r="E166" s="71" t="s">
        <v>336</v>
      </c>
      <c r="F166" s="71" t="s">
        <v>26</v>
      </c>
      <c r="G166" s="71" t="s">
        <v>40</v>
      </c>
    </row>
    <row r="167" spans="1:7" x14ac:dyDescent="0.2">
      <c r="A167" s="70">
        <v>43382</v>
      </c>
      <c r="B167" s="71" t="s">
        <v>350</v>
      </c>
      <c r="C167" s="43" t="str">
        <f t="shared" si="3"/>
        <v>K</v>
      </c>
      <c r="D167" s="71">
        <v>100</v>
      </c>
      <c r="E167" s="71" t="s">
        <v>336</v>
      </c>
      <c r="F167" s="71" t="s">
        <v>26</v>
      </c>
      <c r="G167" s="71" t="s">
        <v>40</v>
      </c>
    </row>
    <row r="168" spans="1:7" x14ac:dyDescent="0.2">
      <c r="A168" s="70">
        <v>43382</v>
      </c>
      <c r="B168" s="71" t="s">
        <v>351</v>
      </c>
      <c r="C168" s="43" t="str">
        <f t="shared" si="3"/>
        <v>K</v>
      </c>
      <c r="D168" s="71">
        <v>31</v>
      </c>
      <c r="E168" s="71" t="s">
        <v>336</v>
      </c>
      <c r="F168" s="71" t="s">
        <v>26</v>
      </c>
      <c r="G168" s="71" t="s">
        <v>40</v>
      </c>
    </row>
    <row r="169" spans="1:7" x14ac:dyDescent="0.2">
      <c r="A169" s="70">
        <v>43382</v>
      </c>
      <c r="B169" s="71" t="s">
        <v>352</v>
      </c>
      <c r="C169" s="43" t="str">
        <f t="shared" si="3"/>
        <v>K</v>
      </c>
      <c r="D169" s="71">
        <v>100</v>
      </c>
      <c r="E169" s="71" t="s">
        <v>353</v>
      </c>
      <c r="F169" s="71" t="s">
        <v>26</v>
      </c>
      <c r="G169" s="71" t="s">
        <v>40</v>
      </c>
    </row>
    <row r="170" spans="1:7" x14ac:dyDescent="0.2">
      <c r="A170" s="70">
        <v>43382</v>
      </c>
      <c r="B170" s="71" t="s">
        <v>354</v>
      </c>
      <c r="C170" s="43" t="str">
        <f t="shared" si="3"/>
        <v>K</v>
      </c>
      <c r="D170" s="71">
        <v>298</v>
      </c>
      <c r="E170" s="71" t="s">
        <v>353</v>
      </c>
      <c r="F170" s="71" t="s">
        <v>26</v>
      </c>
      <c r="G170" s="71" t="s">
        <v>40</v>
      </c>
    </row>
    <row r="171" spans="1:7" x14ac:dyDescent="0.2">
      <c r="A171" s="70">
        <v>43382</v>
      </c>
      <c r="B171" s="71" t="s">
        <v>355</v>
      </c>
      <c r="C171" s="43" t="str">
        <f t="shared" si="3"/>
        <v>K</v>
      </c>
      <c r="D171" s="71">
        <v>128</v>
      </c>
      <c r="E171" s="71" t="s">
        <v>353</v>
      </c>
      <c r="F171" s="71" t="s">
        <v>26</v>
      </c>
      <c r="G171" s="71" t="s">
        <v>40</v>
      </c>
    </row>
    <row r="172" spans="1:7" x14ac:dyDescent="0.2">
      <c r="A172" s="70">
        <v>43382</v>
      </c>
      <c r="B172" s="71" t="s">
        <v>356</v>
      </c>
      <c r="C172" s="43" t="str">
        <f t="shared" si="3"/>
        <v>K</v>
      </c>
      <c r="D172" s="71">
        <v>74</v>
      </c>
      <c r="E172" s="71" t="s">
        <v>353</v>
      </c>
      <c r="F172" s="71" t="s">
        <v>26</v>
      </c>
      <c r="G172" s="71" t="s">
        <v>40</v>
      </c>
    </row>
    <row r="173" spans="1:7" x14ac:dyDescent="0.2">
      <c r="A173" s="70">
        <v>43382</v>
      </c>
      <c r="B173" s="71" t="s">
        <v>357</v>
      </c>
      <c r="C173" s="43" t="str">
        <f t="shared" si="3"/>
        <v>K</v>
      </c>
      <c r="D173" s="71">
        <v>100</v>
      </c>
      <c r="E173" s="71" t="s">
        <v>353</v>
      </c>
      <c r="F173" s="71" t="s">
        <v>26</v>
      </c>
      <c r="G173" s="71" t="s">
        <v>40</v>
      </c>
    </row>
    <row r="174" spans="1:7" x14ac:dyDescent="0.2">
      <c r="A174" s="70">
        <v>43382</v>
      </c>
      <c r="B174" s="71" t="s">
        <v>358</v>
      </c>
      <c r="C174" s="43" t="str">
        <f t="shared" si="3"/>
        <v>K</v>
      </c>
      <c r="D174" s="71">
        <v>100</v>
      </c>
      <c r="E174" s="71" t="s">
        <v>353</v>
      </c>
      <c r="F174" s="71" t="s">
        <v>26</v>
      </c>
      <c r="G174" s="71" t="s">
        <v>40</v>
      </c>
    </row>
    <row r="175" spans="1:7" x14ac:dyDescent="0.2">
      <c r="A175" s="70">
        <v>43382</v>
      </c>
      <c r="B175" s="71" t="s">
        <v>359</v>
      </c>
      <c r="C175" s="43" t="str">
        <f t="shared" si="3"/>
        <v>K</v>
      </c>
      <c r="D175" s="71">
        <v>40</v>
      </c>
      <c r="E175" s="71" t="s">
        <v>353</v>
      </c>
      <c r="F175" s="71" t="s">
        <v>26</v>
      </c>
      <c r="G175" s="71" t="s">
        <v>40</v>
      </c>
    </row>
    <row r="176" spans="1:7" x14ac:dyDescent="0.2">
      <c r="A176" s="70">
        <v>43382</v>
      </c>
      <c r="B176" s="71" t="s">
        <v>360</v>
      </c>
      <c r="C176" s="43" t="str">
        <f t="shared" si="3"/>
        <v>K</v>
      </c>
      <c r="D176" s="71">
        <v>60</v>
      </c>
      <c r="E176" s="71" t="s">
        <v>353</v>
      </c>
      <c r="F176" s="71" t="s">
        <v>26</v>
      </c>
      <c r="G176" s="71" t="s">
        <v>40</v>
      </c>
    </row>
    <row r="177" spans="1:7" x14ac:dyDescent="0.2">
      <c r="A177" s="70">
        <v>43382</v>
      </c>
      <c r="B177" s="71" t="s">
        <v>361</v>
      </c>
      <c r="C177" s="43" t="str">
        <f t="shared" si="3"/>
        <v>K</v>
      </c>
      <c r="D177" s="71">
        <v>100</v>
      </c>
      <c r="E177" s="71" t="s">
        <v>353</v>
      </c>
      <c r="F177" s="71" t="s">
        <v>26</v>
      </c>
      <c r="G177" s="71" t="s">
        <v>40</v>
      </c>
    </row>
    <row r="178" spans="1:7" x14ac:dyDescent="0.2">
      <c r="A178" s="70">
        <v>43382</v>
      </c>
      <c r="B178" s="71" t="s">
        <v>362</v>
      </c>
      <c r="C178" s="43" t="str">
        <f t="shared" si="3"/>
        <v>K</v>
      </c>
      <c r="D178" s="71">
        <v>100</v>
      </c>
      <c r="E178" s="71" t="s">
        <v>353</v>
      </c>
      <c r="F178" s="71" t="s">
        <v>26</v>
      </c>
      <c r="G178" s="71" t="s">
        <v>40</v>
      </c>
    </row>
    <row r="179" spans="1:7" x14ac:dyDescent="0.2">
      <c r="A179" s="70">
        <v>43382</v>
      </c>
      <c r="B179" s="71" t="s">
        <v>363</v>
      </c>
      <c r="C179" s="43" t="str">
        <f t="shared" si="3"/>
        <v>K</v>
      </c>
      <c r="D179" s="71">
        <v>100</v>
      </c>
      <c r="E179" s="71" t="s">
        <v>343</v>
      </c>
      <c r="F179" s="71" t="s">
        <v>26</v>
      </c>
      <c r="G179" s="71" t="s">
        <v>40</v>
      </c>
    </row>
    <row r="180" spans="1:7" x14ac:dyDescent="0.2">
      <c r="A180" s="70">
        <v>43382</v>
      </c>
      <c r="B180" s="71" t="s">
        <v>364</v>
      </c>
      <c r="C180" s="43" t="str">
        <f t="shared" si="3"/>
        <v>K</v>
      </c>
      <c r="D180" s="71">
        <v>175</v>
      </c>
      <c r="E180" s="71" t="s">
        <v>343</v>
      </c>
      <c r="F180" s="71" t="s">
        <v>26</v>
      </c>
      <c r="G180" s="71" t="s">
        <v>40</v>
      </c>
    </row>
    <row r="181" spans="1:7" x14ac:dyDescent="0.2">
      <c r="A181" s="70">
        <v>43382</v>
      </c>
      <c r="B181" s="71" t="s">
        <v>365</v>
      </c>
      <c r="C181" s="43" t="str">
        <f t="shared" si="3"/>
        <v>K</v>
      </c>
      <c r="D181" s="71">
        <v>25</v>
      </c>
      <c r="E181" s="71" t="s">
        <v>343</v>
      </c>
      <c r="F181" s="71" t="s">
        <v>26</v>
      </c>
      <c r="G181" s="71" t="s">
        <v>40</v>
      </c>
    </row>
    <row r="182" spans="1:7" x14ac:dyDescent="0.2">
      <c r="A182" s="70">
        <v>43382</v>
      </c>
      <c r="B182" s="71" t="s">
        <v>366</v>
      </c>
      <c r="C182" s="43" t="str">
        <f t="shared" si="3"/>
        <v>K</v>
      </c>
      <c r="D182" s="71">
        <v>25</v>
      </c>
      <c r="E182" s="71" t="s">
        <v>343</v>
      </c>
      <c r="F182" s="71" t="s">
        <v>26</v>
      </c>
      <c r="G182" s="71" t="s">
        <v>40</v>
      </c>
    </row>
    <row r="183" spans="1:7" x14ac:dyDescent="0.2">
      <c r="A183" s="70">
        <v>43382</v>
      </c>
      <c r="B183" s="71" t="s">
        <v>367</v>
      </c>
      <c r="C183" s="43" t="str">
        <f t="shared" si="3"/>
        <v>K</v>
      </c>
      <c r="D183" s="71">
        <v>64</v>
      </c>
      <c r="E183" s="71" t="s">
        <v>343</v>
      </c>
      <c r="F183" s="71" t="s">
        <v>26</v>
      </c>
      <c r="G183" s="71" t="s">
        <v>40</v>
      </c>
    </row>
    <row r="184" spans="1:7" x14ac:dyDescent="0.2">
      <c r="A184" s="70">
        <v>43382</v>
      </c>
      <c r="B184" s="71" t="s">
        <v>368</v>
      </c>
      <c r="C184" s="43" t="str">
        <f t="shared" si="3"/>
        <v>K</v>
      </c>
      <c r="D184" s="71">
        <v>11</v>
      </c>
      <c r="E184" s="71" t="s">
        <v>343</v>
      </c>
      <c r="F184" s="71" t="s">
        <v>26</v>
      </c>
      <c r="G184" s="71" t="s">
        <v>40</v>
      </c>
    </row>
    <row r="185" spans="1:7" x14ac:dyDescent="0.2">
      <c r="A185" s="70">
        <v>43382</v>
      </c>
      <c r="B185" s="71" t="s">
        <v>369</v>
      </c>
      <c r="C185" s="43" t="str">
        <f t="shared" si="3"/>
        <v>K</v>
      </c>
      <c r="D185" s="71">
        <v>11</v>
      </c>
      <c r="E185" s="71" t="s">
        <v>343</v>
      </c>
      <c r="F185" s="71" t="s">
        <v>26</v>
      </c>
      <c r="G185" s="71" t="s">
        <v>40</v>
      </c>
    </row>
    <row r="186" spans="1:7" x14ac:dyDescent="0.2">
      <c r="A186" s="70">
        <v>43382</v>
      </c>
      <c r="B186" s="71" t="s">
        <v>370</v>
      </c>
      <c r="C186" s="43" t="str">
        <f t="shared" si="3"/>
        <v>K</v>
      </c>
      <c r="D186" s="71">
        <v>89</v>
      </c>
      <c r="E186" s="71" t="s">
        <v>343</v>
      </c>
      <c r="F186" s="71" t="s">
        <v>26</v>
      </c>
      <c r="G186" s="71" t="s">
        <v>40</v>
      </c>
    </row>
    <row r="187" spans="1:7" x14ac:dyDescent="0.2">
      <c r="A187" s="70">
        <v>43382</v>
      </c>
      <c r="B187" s="71" t="s">
        <v>371</v>
      </c>
      <c r="C187" s="43" t="str">
        <f t="shared" si="3"/>
        <v>K</v>
      </c>
      <c r="D187" s="71">
        <v>112</v>
      </c>
      <c r="E187" s="71" t="s">
        <v>372</v>
      </c>
      <c r="F187" s="71" t="s">
        <v>26</v>
      </c>
      <c r="G187" s="71" t="s">
        <v>40</v>
      </c>
    </row>
    <row r="188" spans="1:7" x14ac:dyDescent="0.2">
      <c r="A188" s="70">
        <v>43382</v>
      </c>
      <c r="B188" s="71" t="s">
        <v>373</v>
      </c>
      <c r="C188" s="43" t="str">
        <f t="shared" si="3"/>
        <v>K</v>
      </c>
      <c r="D188" s="71">
        <v>88</v>
      </c>
      <c r="E188" s="71" t="s">
        <v>372</v>
      </c>
      <c r="F188" s="71" t="s">
        <v>26</v>
      </c>
      <c r="G188" s="71" t="s">
        <v>40</v>
      </c>
    </row>
    <row r="189" spans="1:7" x14ac:dyDescent="0.2">
      <c r="A189" s="70">
        <v>43382</v>
      </c>
      <c r="B189" s="71" t="s">
        <v>374</v>
      </c>
      <c r="C189" s="43" t="str">
        <f t="shared" si="3"/>
        <v>K</v>
      </c>
      <c r="D189" s="71">
        <v>134</v>
      </c>
      <c r="E189" s="71" t="s">
        <v>372</v>
      </c>
      <c r="F189" s="71" t="s">
        <v>26</v>
      </c>
      <c r="G189" s="71" t="s">
        <v>40</v>
      </c>
    </row>
    <row r="190" spans="1:7" x14ac:dyDescent="0.2">
      <c r="A190" s="70">
        <v>43382</v>
      </c>
      <c r="B190" s="71" t="s">
        <v>375</v>
      </c>
      <c r="C190" s="43" t="str">
        <f t="shared" si="3"/>
        <v>K</v>
      </c>
      <c r="D190" s="71">
        <v>66</v>
      </c>
      <c r="E190" s="71" t="s">
        <v>372</v>
      </c>
      <c r="F190" s="71" t="s">
        <v>26</v>
      </c>
      <c r="G190" s="71" t="s">
        <v>40</v>
      </c>
    </row>
    <row r="191" spans="1:7" x14ac:dyDescent="0.2">
      <c r="A191" s="70">
        <v>43382</v>
      </c>
      <c r="B191" s="71" t="s">
        <v>376</v>
      </c>
      <c r="C191" s="43" t="str">
        <f t="shared" si="3"/>
        <v>K</v>
      </c>
      <c r="D191" s="71">
        <v>100</v>
      </c>
      <c r="E191" s="71" t="s">
        <v>372</v>
      </c>
      <c r="F191" s="71" t="s">
        <v>26</v>
      </c>
      <c r="G191" s="71" t="s">
        <v>40</v>
      </c>
    </row>
    <row r="192" spans="1:7" x14ac:dyDescent="0.2">
      <c r="A192" s="70">
        <v>43382</v>
      </c>
      <c r="B192" s="71" t="s">
        <v>377</v>
      </c>
      <c r="C192" s="43" t="str">
        <f t="shared" si="3"/>
        <v>K</v>
      </c>
      <c r="D192" s="71">
        <v>100</v>
      </c>
      <c r="E192" s="71" t="s">
        <v>378</v>
      </c>
      <c r="F192" s="71" t="s">
        <v>26</v>
      </c>
      <c r="G192" s="71" t="s">
        <v>40</v>
      </c>
    </row>
    <row r="193" spans="1:7" x14ac:dyDescent="0.2">
      <c r="A193" s="70">
        <v>43382</v>
      </c>
      <c r="B193" s="71" t="s">
        <v>379</v>
      </c>
      <c r="C193" s="43" t="str">
        <f t="shared" si="3"/>
        <v>K</v>
      </c>
      <c r="D193" s="71">
        <v>100</v>
      </c>
      <c r="E193" s="71" t="s">
        <v>378</v>
      </c>
      <c r="F193" s="71" t="s">
        <v>26</v>
      </c>
      <c r="G193" s="71" t="s">
        <v>40</v>
      </c>
    </row>
    <row r="194" spans="1:7" x14ac:dyDescent="0.2">
      <c r="A194" s="70">
        <v>43382</v>
      </c>
      <c r="B194" s="71" t="s">
        <v>380</v>
      </c>
      <c r="C194" s="43" t="str">
        <f t="shared" si="3"/>
        <v>K</v>
      </c>
      <c r="D194" s="71">
        <v>7</v>
      </c>
      <c r="E194" s="71" t="s">
        <v>378</v>
      </c>
      <c r="F194" s="71" t="s">
        <v>26</v>
      </c>
      <c r="G194" s="71" t="s">
        <v>40</v>
      </c>
    </row>
    <row r="195" spans="1:7" x14ac:dyDescent="0.2">
      <c r="A195" s="70">
        <v>43382</v>
      </c>
      <c r="B195" s="71" t="s">
        <v>381</v>
      </c>
      <c r="C195" s="43" t="str">
        <f t="shared" si="3"/>
        <v>K</v>
      </c>
      <c r="D195" s="71">
        <v>7</v>
      </c>
      <c r="E195" s="71" t="s">
        <v>378</v>
      </c>
      <c r="F195" s="71" t="s">
        <v>26</v>
      </c>
      <c r="G195" s="71" t="s">
        <v>40</v>
      </c>
    </row>
    <row r="196" spans="1:7" x14ac:dyDescent="0.2">
      <c r="A196" s="70">
        <v>43382</v>
      </c>
      <c r="B196" s="71" t="s">
        <v>382</v>
      </c>
      <c r="C196" s="43" t="str">
        <f t="shared" si="3"/>
        <v>K</v>
      </c>
      <c r="D196" s="71">
        <v>93</v>
      </c>
      <c r="E196" s="71" t="s">
        <v>378</v>
      </c>
      <c r="F196" s="71" t="s">
        <v>26</v>
      </c>
      <c r="G196" s="71" t="s">
        <v>40</v>
      </c>
    </row>
    <row r="197" spans="1:7" x14ac:dyDescent="0.2">
      <c r="A197" s="70">
        <v>43382</v>
      </c>
      <c r="B197" s="71" t="s">
        <v>383</v>
      </c>
      <c r="C197" s="43" t="str">
        <f t="shared" si="3"/>
        <v>K</v>
      </c>
      <c r="D197" s="71">
        <v>100</v>
      </c>
      <c r="E197" s="71" t="s">
        <v>378</v>
      </c>
      <c r="F197" s="71" t="s">
        <v>26</v>
      </c>
      <c r="G197" s="71" t="s">
        <v>40</v>
      </c>
    </row>
    <row r="198" spans="1:7" x14ac:dyDescent="0.2">
      <c r="A198" s="70">
        <v>43382</v>
      </c>
      <c r="B198" s="71" t="s">
        <v>384</v>
      </c>
      <c r="C198" s="43" t="str">
        <f t="shared" si="3"/>
        <v>K</v>
      </c>
      <c r="D198" s="71">
        <v>93</v>
      </c>
      <c r="E198" s="71" t="s">
        <v>378</v>
      </c>
      <c r="F198" s="71" t="s">
        <v>26</v>
      </c>
      <c r="G198" s="71" t="s">
        <v>40</v>
      </c>
    </row>
    <row r="199" spans="1:7" x14ac:dyDescent="0.2">
      <c r="A199" s="70">
        <v>43382</v>
      </c>
      <c r="B199" s="71" t="s">
        <v>385</v>
      </c>
      <c r="C199" s="43" t="str">
        <f t="shared" si="3"/>
        <v>K</v>
      </c>
      <c r="D199" s="71">
        <v>93</v>
      </c>
      <c r="E199" s="71" t="s">
        <v>378</v>
      </c>
      <c r="F199" s="71" t="s">
        <v>26</v>
      </c>
      <c r="G199" s="71" t="s">
        <v>40</v>
      </c>
    </row>
    <row r="200" spans="1:7" x14ac:dyDescent="0.2">
      <c r="A200" s="70">
        <v>43382</v>
      </c>
      <c r="B200" s="71" t="s">
        <v>386</v>
      </c>
      <c r="C200" s="43" t="str">
        <f t="shared" si="3"/>
        <v>K</v>
      </c>
      <c r="D200" s="71">
        <v>7</v>
      </c>
      <c r="E200" s="71" t="s">
        <v>378</v>
      </c>
      <c r="F200" s="71" t="s">
        <v>26</v>
      </c>
      <c r="G200" s="71" t="s">
        <v>40</v>
      </c>
    </row>
    <row r="201" spans="1:7" x14ac:dyDescent="0.2">
      <c r="A201" s="70">
        <v>43382</v>
      </c>
      <c r="B201" s="71" t="s">
        <v>387</v>
      </c>
      <c r="C201" s="43" t="str">
        <f t="shared" si="3"/>
        <v>K</v>
      </c>
      <c r="D201" s="71">
        <v>100</v>
      </c>
      <c r="E201" s="71" t="s">
        <v>378</v>
      </c>
      <c r="F201" s="71" t="s">
        <v>26</v>
      </c>
      <c r="G201" s="71" t="s">
        <v>40</v>
      </c>
    </row>
    <row r="202" spans="1:7" x14ac:dyDescent="0.2">
      <c r="A202" s="70">
        <v>43382</v>
      </c>
      <c r="B202" s="71" t="s">
        <v>388</v>
      </c>
      <c r="C202" s="43" t="str">
        <f t="shared" ref="C202:C265" si="4">IF(B202="","",$C$8)</f>
        <v>K</v>
      </c>
      <c r="D202" s="71">
        <v>102</v>
      </c>
      <c r="E202" s="71" t="s">
        <v>378</v>
      </c>
      <c r="F202" s="71" t="s">
        <v>26</v>
      </c>
      <c r="G202" s="71" t="s">
        <v>40</v>
      </c>
    </row>
    <row r="203" spans="1:7" x14ac:dyDescent="0.2">
      <c r="A203" s="70">
        <v>43382</v>
      </c>
      <c r="B203" s="71" t="s">
        <v>389</v>
      </c>
      <c r="C203" s="43" t="str">
        <f t="shared" si="4"/>
        <v>K</v>
      </c>
      <c r="D203" s="71">
        <v>98</v>
      </c>
      <c r="E203" s="71" t="s">
        <v>378</v>
      </c>
      <c r="F203" s="71" t="s">
        <v>26</v>
      </c>
      <c r="G203" s="71" t="s">
        <v>40</v>
      </c>
    </row>
    <row r="204" spans="1:7" x14ac:dyDescent="0.2">
      <c r="A204" s="70">
        <v>43382</v>
      </c>
      <c r="B204" s="71" t="s">
        <v>390</v>
      </c>
      <c r="C204" s="43" t="str">
        <f t="shared" si="4"/>
        <v>K</v>
      </c>
      <c r="D204" s="71">
        <v>282</v>
      </c>
      <c r="E204" s="71" t="s">
        <v>345</v>
      </c>
      <c r="F204" s="71" t="s">
        <v>26</v>
      </c>
      <c r="G204" s="71" t="s">
        <v>40</v>
      </c>
    </row>
    <row r="205" spans="1:7" x14ac:dyDescent="0.2">
      <c r="A205" s="70">
        <v>43382</v>
      </c>
      <c r="B205" s="71" t="s">
        <v>391</v>
      </c>
      <c r="C205" s="43" t="str">
        <f t="shared" si="4"/>
        <v>K</v>
      </c>
      <c r="D205" s="71">
        <v>18</v>
      </c>
      <c r="E205" s="71" t="s">
        <v>345</v>
      </c>
      <c r="F205" s="71" t="s">
        <v>26</v>
      </c>
      <c r="G205" s="71" t="s">
        <v>40</v>
      </c>
    </row>
    <row r="206" spans="1:7" x14ac:dyDescent="0.2">
      <c r="A206" s="70">
        <v>43382</v>
      </c>
      <c r="B206" s="71" t="s">
        <v>392</v>
      </c>
      <c r="C206" s="43" t="str">
        <f t="shared" si="4"/>
        <v>K</v>
      </c>
      <c r="D206" s="71">
        <v>282</v>
      </c>
      <c r="E206" s="71" t="s">
        <v>215</v>
      </c>
      <c r="F206" s="71" t="s">
        <v>26</v>
      </c>
      <c r="G206" s="71" t="s">
        <v>40</v>
      </c>
    </row>
    <row r="207" spans="1:7" x14ac:dyDescent="0.2">
      <c r="A207" s="70">
        <v>43382</v>
      </c>
      <c r="B207" s="71" t="s">
        <v>393</v>
      </c>
      <c r="C207" s="43" t="str">
        <f t="shared" si="4"/>
        <v>K</v>
      </c>
      <c r="D207" s="71">
        <v>18</v>
      </c>
      <c r="E207" s="71" t="s">
        <v>215</v>
      </c>
      <c r="F207" s="71" t="s">
        <v>26</v>
      </c>
      <c r="G207" s="71" t="s">
        <v>40</v>
      </c>
    </row>
    <row r="208" spans="1:7" x14ac:dyDescent="0.2">
      <c r="A208" s="70">
        <v>43382</v>
      </c>
      <c r="B208" s="71" t="s">
        <v>394</v>
      </c>
      <c r="C208" s="43" t="str">
        <f t="shared" si="4"/>
        <v>K</v>
      </c>
      <c r="D208" s="71">
        <v>69</v>
      </c>
      <c r="E208" s="71" t="s">
        <v>395</v>
      </c>
      <c r="F208" s="71" t="s">
        <v>26</v>
      </c>
      <c r="G208" s="71" t="s">
        <v>40</v>
      </c>
    </row>
    <row r="209" spans="1:7" x14ac:dyDescent="0.2">
      <c r="A209" s="70">
        <v>43382</v>
      </c>
      <c r="B209" s="71" t="s">
        <v>396</v>
      </c>
      <c r="C209" s="43" t="str">
        <f t="shared" si="4"/>
        <v>K</v>
      </c>
      <c r="D209" s="71">
        <v>31</v>
      </c>
      <c r="E209" s="71" t="s">
        <v>395</v>
      </c>
      <c r="F209" s="71" t="s">
        <v>26</v>
      </c>
      <c r="G209" s="71" t="s">
        <v>40</v>
      </c>
    </row>
    <row r="210" spans="1:7" x14ac:dyDescent="0.2">
      <c r="A210" s="70">
        <v>43382</v>
      </c>
      <c r="B210" s="71" t="s">
        <v>397</v>
      </c>
      <c r="C210" s="43" t="str">
        <f t="shared" si="4"/>
        <v>K</v>
      </c>
      <c r="D210" s="71">
        <v>150</v>
      </c>
      <c r="E210" s="71" t="s">
        <v>143</v>
      </c>
      <c r="F210" s="71" t="s">
        <v>26</v>
      </c>
      <c r="G210" s="71" t="s">
        <v>40</v>
      </c>
    </row>
    <row r="211" spans="1:7" x14ac:dyDescent="0.2">
      <c r="A211" s="70">
        <v>43382</v>
      </c>
      <c r="B211" s="71" t="s">
        <v>398</v>
      </c>
      <c r="C211" s="43" t="str">
        <f t="shared" si="4"/>
        <v>K</v>
      </c>
      <c r="D211" s="71">
        <v>50</v>
      </c>
      <c r="E211" s="71" t="s">
        <v>143</v>
      </c>
      <c r="F211" s="71" t="s">
        <v>26</v>
      </c>
      <c r="G211" s="71" t="s">
        <v>40</v>
      </c>
    </row>
    <row r="212" spans="1:7" x14ac:dyDescent="0.2">
      <c r="A212" s="70">
        <v>43382</v>
      </c>
      <c r="B212" s="71" t="s">
        <v>399</v>
      </c>
      <c r="C212" s="43" t="str">
        <f t="shared" si="4"/>
        <v>K</v>
      </c>
      <c r="D212" s="71">
        <v>50</v>
      </c>
      <c r="E212" s="71" t="s">
        <v>143</v>
      </c>
      <c r="F212" s="71" t="s">
        <v>26</v>
      </c>
      <c r="G212" s="71" t="s">
        <v>40</v>
      </c>
    </row>
    <row r="213" spans="1:7" x14ac:dyDescent="0.2">
      <c r="A213" s="70">
        <v>43382</v>
      </c>
      <c r="B213" s="71" t="s">
        <v>400</v>
      </c>
      <c r="C213" s="43" t="str">
        <f t="shared" si="4"/>
        <v>K</v>
      </c>
      <c r="D213" s="71">
        <v>50</v>
      </c>
      <c r="E213" s="71" t="s">
        <v>143</v>
      </c>
      <c r="F213" s="71" t="s">
        <v>26</v>
      </c>
      <c r="G213" s="71" t="s">
        <v>40</v>
      </c>
    </row>
    <row r="214" spans="1:7" x14ac:dyDescent="0.2">
      <c r="A214" s="70">
        <v>43382</v>
      </c>
      <c r="B214" s="71" t="s">
        <v>401</v>
      </c>
      <c r="C214" s="43" t="str">
        <f t="shared" si="4"/>
        <v>K</v>
      </c>
      <c r="D214" s="71">
        <v>100</v>
      </c>
      <c r="E214" s="71" t="s">
        <v>143</v>
      </c>
      <c r="F214" s="71" t="s">
        <v>26</v>
      </c>
      <c r="G214" s="71" t="s">
        <v>40</v>
      </c>
    </row>
    <row r="215" spans="1:7" x14ac:dyDescent="0.2">
      <c r="A215" s="70">
        <v>43382</v>
      </c>
      <c r="B215" s="71" t="s">
        <v>402</v>
      </c>
      <c r="C215" s="43" t="str">
        <f t="shared" si="4"/>
        <v>K</v>
      </c>
      <c r="D215" s="71">
        <v>5</v>
      </c>
      <c r="E215" s="71" t="s">
        <v>143</v>
      </c>
      <c r="F215" s="71" t="s">
        <v>26</v>
      </c>
      <c r="G215" s="71" t="s">
        <v>40</v>
      </c>
    </row>
    <row r="216" spans="1:7" x14ac:dyDescent="0.2">
      <c r="A216" s="70">
        <v>43382</v>
      </c>
      <c r="B216" s="71" t="s">
        <v>403</v>
      </c>
      <c r="C216" s="43" t="str">
        <f t="shared" si="4"/>
        <v>K</v>
      </c>
      <c r="D216" s="71">
        <v>95</v>
      </c>
      <c r="E216" s="71" t="s">
        <v>154</v>
      </c>
      <c r="F216" s="71" t="s">
        <v>26</v>
      </c>
      <c r="G216" s="71" t="s">
        <v>40</v>
      </c>
    </row>
    <row r="217" spans="1:7" x14ac:dyDescent="0.2">
      <c r="A217" s="70">
        <v>43382</v>
      </c>
      <c r="B217" s="71" t="s">
        <v>404</v>
      </c>
      <c r="C217" s="43" t="str">
        <f t="shared" si="4"/>
        <v>K</v>
      </c>
      <c r="D217" s="71">
        <v>400</v>
      </c>
      <c r="E217" s="71" t="s">
        <v>405</v>
      </c>
      <c r="F217" s="71" t="s">
        <v>26</v>
      </c>
      <c r="G217" s="71" t="s">
        <v>40</v>
      </c>
    </row>
    <row r="218" spans="1:7" x14ac:dyDescent="0.2">
      <c r="A218" s="70">
        <v>43382</v>
      </c>
      <c r="B218" s="71" t="s">
        <v>406</v>
      </c>
      <c r="C218" s="43" t="str">
        <f t="shared" si="4"/>
        <v>K</v>
      </c>
      <c r="D218" s="71">
        <v>391</v>
      </c>
      <c r="E218" s="71" t="s">
        <v>405</v>
      </c>
      <c r="F218" s="71" t="s">
        <v>26</v>
      </c>
      <c r="G218" s="71" t="s">
        <v>40</v>
      </c>
    </row>
    <row r="219" spans="1:7" x14ac:dyDescent="0.2">
      <c r="A219" s="70">
        <v>43382</v>
      </c>
      <c r="B219" s="71" t="s">
        <v>407</v>
      </c>
      <c r="C219" s="43" t="str">
        <f t="shared" si="4"/>
        <v>K</v>
      </c>
      <c r="D219" s="71">
        <v>109</v>
      </c>
      <c r="E219" s="71" t="s">
        <v>405</v>
      </c>
      <c r="F219" s="71" t="s">
        <v>26</v>
      </c>
      <c r="G219" s="71" t="s">
        <v>40</v>
      </c>
    </row>
    <row r="220" spans="1:7" x14ac:dyDescent="0.2">
      <c r="A220" s="70">
        <v>43382</v>
      </c>
      <c r="B220" s="71" t="s">
        <v>408</v>
      </c>
      <c r="C220" s="43" t="str">
        <f t="shared" si="4"/>
        <v>K</v>
      </c>
      <c r="D220" s="71">
        <v>100</v>
      </c>
      <c r="E220" s="71" t="s">
        <v>409</v>
      </c>
      <c r="F220" s="71" t="s">
        <v>26</v>
      </c>
      <c r="G220" s="71" t="s">
        <v>40</v>
      </c>
    </row>
    <row r="221" spans="1:7" x14ac:dyDescent="0.2">
      <c r="A221" s="70">
        <v>43382</v>
      </c>
      <c r="B221" s="71" t="s">
        <v>410</v>
      </c>
      <c r="C221" s="43" t="str">
        <f t="shared" si="4"/>
        <v>K</v>
      </c>
      <c r="D221" s="71">
        <v>100</v>
      </c>
      <c r="E221" s="71" t="s">
        <v>409</v>
      </c>
      <c r="F221" s="71" t="s">
        <v>26</v>
      </c>
      <c r="G221" s="71" t="s">
        <v>40</v>
      </c>
    </row>
    <row r="222" spans="1:7" x14ac:dyDescent="0.2">
      <c r="A222" s="70">
        <v>43382</v>
      </c>
      <c r="B222" s="71" t="s">
        <v>411</v>
      </c>
      <c r="C222" s="43" t="str">
        <f t="shared" si="4"/>
        <v>K</v>
      </c>
      <c r="D222" s="71">
        <v>100</v>
      </c>
      <c r="E222" s="71" t="s">
        <v>409</v>
      </c>
      <c r="F222" s="71" t="s">
        <v>26</v>
      </c>
      <c r="G222" s="71" t="s">
        <v>40</v>
      </c>
    </row>
    <row r="223" spans="1:7" x14ac:dyDescent="0.2">
      <c r="A223" s="70">
        <v>43382</v>
      </c>
      <c r="B223" s="71" t="s">
        <v>412</v>
      </c>
      <c r="C223" s="43" t="str">
        <f t="shared" si="4"/>
        <v>K</v>
      </c>
      <c r="D223" s="71">
        <v>100</v>
      </c>
      <c r="E223" s="71" t="s">
        <v>409</v>
      </c>
      <c r="F223" s="71" t="s">
        <v>26</v>
      </c>
      <c r="G223" s="71" t="s">
        <v>40</v>
      </c>
    </row>
    <row r="224" spans="1:7" x14ac:dyDescent="0.2">
      <c r="A224" s="70">
        <v>43382</v>
      </c>
      <c r="B224" s="71" t="s">
        <v>413</v>
      </c>
      <c r="C224" s="43" t="str">
        <f t="shared" si="4"/>
        <v>K</v>
      </c>
      <c r="D224" s="71">
        <v>100</v>
      </c>
      <c r="E224" s="71" t="s">
        <v>409</v>
      </c>
      <c r="F224" s="71" t="s">
        <v>26</v>
      </c>
      <c r="G224" s="71" t="s">
        <v>40</v>
      </c>
    </row>
    <row r="225" spans="1:7" x14ac:dyDescent="0.2">
      <c r="A225" s="70">
        <v>43382</v>
      </c>
      <c r="B225" s="71" t="s">
        <v>414</v>
      </c>
      <c r="C225" s="43" t="str">
        <f t="shared" si="4"/>
        <v>K</v>
      </c>
      <c r="D225" s="71">
        <v>100</v>
      </c>
      <c r="E225" s="71" t="s">
        <v>409</v>
      </c>
      <c r="F225" s="71" t="s">
        <v>26</v>
      </c>
      <c r="G225" s="71" t="s">
        <v>40</v>
      </c>
    </row>
    <row r="226" spans="1:7" x14ac:dyDescent="0.2">
      <c r="A226" s="70">
        <v>43382</v>
      </c>
      <c r="B226" s="71" t="s">
        <v>415</v>
      </c>
      <c r="C226" s="43" t="str">
        <f t="shared" si="4"/>
        <v>K</v>
      </c>
      <c r="D226" s="71">
        <v>52</v>
      </c>
      <c r="E226" s="71" t="s">
        <v>409</v>
      </c>
      <c r="F226" s="71" t="s">
        <v>26</v>
      </c>
      <c r="G226" s="71" t="s">
        <v>40</v>
      </c>
    </row>
    <row r="227" spans="1:7" x14ac:dyDescent="0.2">
      <c r="A227" s="70">
        <v>43382</v>
      </c>
      <c r="B227" s="71" t="s">
        <v>416</v>
      </c>
      <c r="C227" s="43" t="str">
        <f t="shared" si="4"/>
        <v>K</v>
      </c>
      <c r="D227" s="71">
        <v>79</v>
      </c>
      <c r="E227" s="71" t="s">
        <v>409</v>
      </c>
      <c r="F227" s="71" t="s">
        <v>26</v>
      </c>
      <c r="G227" s="71" t="s">
        <v>40</v>
      </c>
    </row>
    <row r="228" spans="1:7" x14ac:dyDescent="0.2">
      <c r="A228" s="70">
        <v>43382</v>
      </c>
      <c r="B228" s="71" t="s">
        <v>417</v>
      </c>
      <c r="C228" s="43" t="str">
        <f t="shared" si="4"/>
        <v>K</v>
      </c>
      <c r="D228" s="71">
        <v>69</v>
      </c>
      <c r="E228" s="71" t="s">
        <v>409</v>
      </c>
      <c r="F228" s="71" t="s">
        <v>26</v>
      </c>
      <c r="G228" s="71" t="s">
        <v>40</v>
      </c>
    </row>
    <row r="229" spans="1:7" x14ac:dyDescent="0.2">
      <c r="A229" s="70">
        <v>43382</v>
      </c>
      <c r="B229" s="71" t="s">
        <v>418</v>
      </c>
      <c r="C229" s="43" t="str">
        <f t="shared" si="4"/>
        <v>K</v>
      </c>
      <c r="D229" s="71">
        <v>189</v>
      </c>
      <c r="E229" s="71" t="s">
        <v>409</v>
      </c>
      <c r="F229" s="71" t="s">
        <v>26</v>
      </c>
      <c r="G229" s="71" t="s">
        <v>40</v>
      </c>
    </row>
    <row r="230" spans="1:7" x14ac:dyDescent="0.2">
      <c r="A230" s="70">
        <v>43382</v>
      </c>
      <c r="B230" s="71" t="s">
        <v>419</v>
      </c>
      <c r="C230" s="43" t="str">
        <f t="shared" si="4"/>
        <v>K</v>
      </c>
      <c r="D230" s="71">
        <v>11</v>
      </c>
      <c r="E230" s="71" t="s">
        <v>409</v>
      </c>
      <c r="F230" s="71" t="s">
        <v>26</v>
      </c>
      <c r="G230" s="71" t="s">
        <v>40</v>
      </c>
    </row>
    <row r="231" spans="1:7" x14ac:dyDescent="0.2">
      <c r="A231" s="70">
        <v>43382</v>
      </c>
      <c r="B231" s="71" t="s">
        <v>420</v>
      </c>
      <c r="C231" s="43" t="str">
        <f t="shared" si="4"/>
        <v>K</v>
      </c>
      <c r="D231" s="71">
        <v>227</v>
      </c>
      <c r="E231" s="71" t="s">
        <v>118</v>
      </c>
      <c r="F231" s="71" t="s">
        <v>26</v>
      </c>
      <c r="G231" s="71" t="s">
        <v>40</v>
      </c>
    </row>
    <row r="232" spans="1:7" x14ac:dyDescent="0.2">
      <c r="A232" s="70">
        <v>43382</v>
      </c>
      <c r="B232" s="71" t="s">
        <v>421</v>
      </c>
      <c r="C232" s="43" t="str">
        <f t="shared" si="4"/>
        <v>K</v>
      </c>
      <c r="D232" s="71">
        <v>73</v>
      </c>
      <c r="E232" s="71" t="s">
        <v>118</v>
      </c>
      <c r="F232" s="71" t="s">
        <v>26</v>
      </c>
      <c r="G232" s="71" t="s">
        <v>40</v>
      </c>
    </row>
    <row r="233" spans="1:7" x14ac:dyDescent="0.2">
      <c r="A233" s="70">
        <v>43382</v>
      </c>
      <c r="B233" s="71" t="s">
        <v>422</v>
      </c>
      <c r="C233" s="43" t="str">
        <f t="shared" si="4"/>
        <v>K</v>
      </c>
      <c r="D233" s="71">
        <v>73</v>
      </c>
      <c r="E233" s="71" t="s">
        <v>118</v>
      </c>
      <c r="F233" s="71" t="s">
        <v>26</v>
      </c>
      <c r="G233" s="71" t="s">
        <v>40</v>
      </c>
    </row>
    <row r="234" spans="1:7" x14ac:dyDescent="0.2">
      <c r="A234" s="70">
        <v>43382</v>
      </c>
      <c r="B234" s="71" t="s">
        <v>423</v>
      </c>
      <c r="C234" s="43" t="str">
        <f t="shared" si="4"/>
        <v>K</v>
      </c>
      <c r="D234" s="71">
        <v>27</v>
      </c>
      <c r="E234" s="71" t="s">
        <v>118</v>
      </c>
      <c r="F234" s="71" t="s">
        <v>26</v>
      </c>
      <c r="G234" s="71" t="s">
        <v>40</v>
      </c>
    </row>
    <row r="235" spans="1:7" x14ac:dyDescent="0.2">
      <c r="A235" s="70">
        <v>43382</v>
      </c>
      <c r="B235" s="71" t="s">
        <v>424</v>
      </c>
      <c r="C235" s="43" t="str">
        <f t="shared" si="4"/>
        <v>K</v>
      </c>
      <c r="D235" s="71">
        <v>5</v>
      </c>
      <c r="E235" s="71" t="s">
        <v>162</v>
      </c>
      <c r="F235" s="71" t="s">
        <v>26</v>
      </c>
      <c r="G235" s="71" t="s">
        <v>40</v>
      </c>
    </row>
    <row r="236" spans="1:7" x14ac:dyDescent="0.2">
      <c r="A236" s="70">
        <v>43382</v>
      </c>
      <c r="B236" s="71" t="s">
        <v>425</v>
      </c>
      <c r="C236" s="43" t="str">
        <f t="shared" si="4"/>
        <v>K</v>
      </c>
      <c r="D236" s="71">
        <v>95</v>
      </c>
      <c r="E236" s="71" t="s">
        <v>162</v>
      </c>
      <c r="F236" s="71" t="s">
        <v>26</v>
      </c>
      <c r="G236" s="71" t="s">
        <v>40</v>
      </c>
    </row>
    <row r="237" spans="1:7" x14ac:dyDescent="0.2">
      <c r="A237" s="70">
        <v>43382</v>
      </c>
      <c r="B237" s="71" t="s">
        <v>426</v>
      </c>
      <c r="C237" s="43" t="str">
        <f t="shared" si="4"/>
        <v>K</v>
      </c>
      <c r="D237" s="71">
        <v>5</v>
      </c>
      <c r="E237" s="71" t="s">
        <v>162</v>
      </c>
      <c r="F237" s="71" t="s">
        <v>26</v>
      </c>
      <c r="G237" s="71" t="s">
        <v>40</v>
      </c>
    </row>
    <row r="238" spans="1:7" x14ac:dyDescent="0.2">
      <c r="A238" s="70">
        <v>43382</v>
      </c>
      <c r="B238" s="71" t="s">
        <v>427</v>
      </c>
      <c r="C238" s="43" t="str">
        <f t="shared" si="4"/>
        <v>K</v>
      </c>
      <c r="D238" s="71">
        <v>95</v>
      </c>
      <c r="E238" s="71" t="s">
        <v>162</v>
      </c>
      <c r="F238" s="71" t="s">
        <v>26</v>
      </c>
      <c r="G238" s="71" t="s">
        <v>40</v>
      </c>
    </row>
    <row r="239" spans="1:7" x14ac:dyDescent="0.2">
      <c r="A239" s="70">
        <v>43382</v>
      </c>
      <c r="B239" s="71" t="s">
        <v>428</v>
      </c>
      <c r="C239" s="43" t="str">
        <f t="shared" si="4"/>
        <v>K</v>
      </c>
      <c r="D239" s="71">
        <v>5</v>
      </c>
      <c r="E239" s="71" t="s">
        <v>162</v>
      </c>
      <c r="F239" s="71" t="s">
        <v>26</v>
      </c>
      <c r="G239" s="71" t="s">
        <v>40</v>
      </c>
    </row>
    <row r="240" spans="1:7" x14ac:dyDescent="0.2">
      <c r="A240" s="70">
        <v>43382</v>
      </c>
      <c r="B240" s="71" t="s">
        <v>429</v>
      </c>
      <c r="C240" s="43" t="str">
        <f t="shared" si="4"/>
        <v>K</v>
      </c>
      <c r="D240" s="71">
        <v>95</v>
      </c>
      <c r="E240" s="71" t="s">
        <v>162</v>
      </c>
      <c r="F240" s="71" t="s">
        <v>26</v>
      </c>
      <c r="G240" s="71" t="s">
        <v>40</v>
      </c>
    </row>
    <row r="241" spans="1:7" x14ac:dyDescent="0.2">
      <c r="A241" s="70">
        <v>43382</v>
      </c>
      <c r="B241" s="71" t="s">
        <v>430</v>
      </c>
      <c r="C241" s="43" t="str">
        <f t="shared" si="4"/>
        <v>K</v>
      </c>
      <c r="D241" s="71">
        <v>87</v>
      </c>
      <c r="E241" s="71" t="s">
        <v>162</v>
      </c>
      <c r="F241" s="71" t="s">
        <v>26</v>
      </c>
      <c r="G241" s="71" t="s">
        <v>40</v>
      </c>
    </row>
    <row r="242" spans="1:7" x14ac:dyDescent="0.2">
      <c r="A242" s="70">
        <v>43382</v>
      </c>
      <c r="B242" s="71" t="s">
        <v>431</v>
      </c>
      <c r="C242" s="43" t="str">
        <f t="shared" si="4"/>
        <v>K</v>
      </c>
      <c r="D242" s="71">
        <v>13</v>
      </c>
      <c r="E242" s="71" t="s">
        <v>162</v>
      </c>
      <c r="F242" s="71" t="s">
        <v>26</v>
      </c>
      <c r="G242" s="71" t="s">
        <v>40</v>
      </c>
    </row>
    <row r="243" spans="1:7" x14ac:dyDescent="0.2">
      <c r="A243" s="70">
        <v>43382</v>
      </c>
      <c r="B243" s="71" t="s">
        <v>432</v>
      </c>
      <c r="C243" s="43" t="str">
        <f t="shared" si="4"/>
        <v>K</v>
      </c>
      <c r="D243" s="71">
        <v>95</v>
      </c>
      <c r="E243" s="71" t="s">
        <v>162</v>
      </c>
      <c r="F243" s="71" t="s">
        <v>26</v>
      </c>
      <c r="G243" s="71" t="s">
        <v>40</v>
      </c>
    </row>
    <row r="244" spans="1:7" x14ac:dyDescent="0.2">
      <c r="A244" s="70">
        <v>43382</v>
      </c>
      <c r="B244" s="71" t="s">
        <v>433</v>
      </c>
      <c r="C244" s="43" t="str">
        <f t="shared" si="4"/>
        <v>K</v>
      </c>
      <c r="D244" s="71">
        <v>105</v>
      </c>
      <c r="E244" s="71" t="s">
        <v>162</v>
      </c>
      <c r="F244" s="71" t="s">
        <v>26</v>
      </c>
      <c r="G244" s="71" t="s">
        <v>40</v>
      </c>
    </row>
    <row r="245" spans="1:7" x14ac:dyDescent="0.2">
      <c r="A245" s="70">
        <v>43382</v>
      </c>
      <c r="B245" s="71" t="s">
        <v>434</v>
      </c>
      <c r="C245" s="43" t="str">
        <f t="shared" si="4"/>
        <v>K</v>
      </c>
      <c r="D245" s="71">
        <v>272</v>
      </c>
      <c r="E245" s="71" t="s">
        <v>125</v>
      </c>
      <c r="F245" s="71" t="s">
        <v>26</v>
      </c>
      <c r="G245" s="71" t="s">
        <v>40</v>
      </c>
    </row>
    <row r="246" spans="1:7" x14ac:dyDescent="0.2">
      <c r="A246" s="70">
        <v>43382</v>
      </c>
      <c r="B246" s="71" t="s">
        <v>435</v>
      </c>
      <c r="C246" s="43" t="str">
        <f t="shared" si="4"/>
        <v>K</v>
      </c>
      <c r="D246" s="71">
        <v>28</v>
      </c>
      <c r="E246" s="71" t="s">
        <v>125</v>
      </c>
      <c r="F246" s="71" t="s">
        <v>26</v>
      </c>
      <c r="G246" s="71" t="s">
        <v>40</v>
      </c>
    </row>
    <row r="247" spans="1:7" x14ac:dyDescent="0.2">
      <c r="A247" s="70">
        <v>43382</v>
      </c>
      <c r="B247" s="71" t="s">
        <v>436</v>
      </c>
      <c r="C247" s="43" t="str">
        <f t="shared" si="4"/>
        <v>K</v>
      </c>
      <c r="D247" s="71">
        <v>100</v>
      </c>
      <c r="E247" s="71" t="s">
        <v>162</v>
      </c>
      <c r="F247" s="71" t="s">
        <v>26</v>
      </c>
      <c r="G247" s="71" t="s">
        <v>40</v>
      </c>
    </row>
    <row r="248" spans="1:7" x14ac:dyDescent="0.2">
      <c r="A248" s="70">
        <v>43382</v>
      </c>
      <c r="B248" s="71" t="s">
        <v>437</v>
      </c>
      <c r="C248" s="43" t="str">
        <f t="shared" si="4"/>
        <v>K</v>
      </c>
      <c r="D248" s="71">
        <v>100</v>
      </c>
      <c r="E248" s="71" t="s">
        <v>162</v>
      </c>
      <c r="F248" s="71" t="s">
        <v>26</v>
      </c>
      <c r="G248" s="71" t="s">
        <v>40</v>
      </c>
    </row>
    <row r="249" spans="1:7" x14ac:dyDescent="0.2">
      <c r="A249" s="70">
        <v>43382</v>
      </c>
      <c r="B249" s="71" t="s">
        <v>438</v>
      </c>
      <c r="C249" s="43" t="str">
        <f t="shared" si="4"/>
        <v>K</v>
      </c>
      <c r="D249" s="71">
        <v>220</v>
      </c>
      <c r="E249" s="71" t="s">
        <v>439</v>
      </c>
      <c r="F249" s="71" t="s">
        <v>26</v>
      </c>
      <c r="G249" s="71" t="s">
        <v>40</v>
      </c>
    </row>
    <row r="250" spans="1:7" x14ac:dyDescent="0.2">
      <c r="A250" s="70">
        <v>43382</v>
      </c>
      <c r="B250" s="71" t="s">
        <v>440</v>
      </c>
      <c r="C250" s="43" t="str">
        <f t="shared" si="4"/>
        <v>K</v>
      </c>
      <c r="D250" s="71">
        <v>280</v>
      </c>
      <c r="E250" s="71" t="s">
        <v>439</v>
      </c>
      <c r="F250" s="71" t="s">
        <v>26</v>
      </c>
      <c r="G250" s="71" t="s">
        <v>40</v>
      </c>
    </row>
    <row r="251" spans="1:7" x14ac:dyDescent="0.2">
      <c r="A251" s="70">
        <v>43382</v>
      </c>
      <c r="B251" s="71" t="s">
        <v>441</v>
      </c>
      <c r="C251" s="43" t="str">
        <f t="shared" si="4"/>
        <v>K</v>
      </c>
      <c r="D251" s="71">
        <v>100</v>
      </c>
      <c r="E251" s="71" t="s">
        <v>125</v>
      </c>
      <c r="F251" s="71" t="s">
        <v>26</v>
      </c>
      <c r="G251" s="71" t="s">
        <v>40</v>
      </c>
    </row>
    <row r="252" spans="1:7" x14ac:dyDescent="0.2">
      <c r="A252" s="70">
        <v>43382</v>
      </c>
      <c r="B252" s="71" t="s">
        <v>442</v>
      </c>
      <c r="C252" s="43" t="str">
        <f t="shared" si="4"/>
        <v>K</v>
      </c>
      <c r="D252" s="71">
        <v>100</v>
      </c>
      <c r="E252" s="71" t="s">
        <v>125</v>
      </c>
      <c r="F252" s="71" t="s">
        <v>26</v>
      </c>
      <c r="G252" s="71" t="s">
        <v>40</v>
      </c>
    </row>
    <row r="253" spans="1:7" x14ac:dyDescent="0.2">
      <c r="A253" s="70">
        <v>43382</v>
      </c>
      <c r="B253" s="71" t="s">
        <v>443</v>
      </c>
      <c r="C253" s="43" t="str">
        <f t="shared" si="4"/>
        <v>K</v>
      </c>
      <c r="D253" s="71">
        <v>7</v>
      </c>
      <c r="E253" s="71" t="s">
        <v>125</v>
      </c>
      <c r="F253" s="71" t="s">
        <v>26</v>
      </c>
      <c r="G253" s="71" t="s">
        <v>40</v>
      </c>
    </row>
    <row r="254" spans="1:7" x14ac:dyDescent="0.2">
      <c r="A254" s="70">
        <v>43382</v>
      </c>
      <c r="B254" s="71" t="s">
        <v>444</v>
      </c>
      <c r="C254" s="43" t="str">
        <f t="shared" si="4"/>
        <v>K</v>
      </c>
      <c r="D254" s="71">
        <v>100</v>
      </c>
      <c r="E254" s="71" t="s">
        <v>125</v>
      </c>
      <c r="F254" s="71" t="s">
        <v>26</v>
      </c>
      <c r="G254" s="71" t="s">
        <v>40</v>
      </c>
    </row>
    <row r="255" spans="1:7" x14ac:dyDescent="0.2">
      <c r="A255" s="70">
        <v>43382</v>
      </c>
      <c r="B255" s="71" t="s">
        <v>445</v>
      </c>
      <c r="C255" s="43" t="str">
        <f t="shared" si="4"/>
        <v>K</v>
      </c>
      <c r="D255" s="71">
        <v>93</v>
      </c>
      <c r="E255" s="71" t="s">
        <v>125</v>
      </c>
      <c r="F255" s="71" t="s">
        <v>26</v>
      </c>
      <c r="G255" s="71" t="s">
        <v>40</v>
      </c>
    </row>
    <row r="256" spans="1:7" x14ac:dyDescent="0.2">
      <c r="A256" s="70">
        <v>43382</v>
      </c>
      <c r="B256" s="71" t="s">
        <v>446</v>
      </c>
      <c r="C256" s="43" t="str">
        <f t="shared" si="4"/>
        <v>K</v>
      </c>
      <c r="D256" s="71">
        <v>13</v>
      </c>
      <c r="E256" s="71" t="s">
        <v>125</v>
      </c>
      <c r="F256" s="71" t="s">
        <v>26</v>
      </c>
      <c r="G256" s="71" t="s">
        <v>40</v>
      </c>
    </row>
    <row r="257" spans="1:7" x14ac:dyDescent="0.2">
      <c r="A257" s="70">
        <v>43382</v>
      </c>
      <c r="B257" s="71" t="s">
        <v>447</v>
      </c>
      <c r="C257" s="43" t="str">
        <f t="shared" si="4"/>
        <v>K</v>
      </c>
      <c r="D257" s="71">
        <v>13</v>
      </c>
      <c r="E257" s="71" t="s">
        <v>154</v>
      </c>
      <c r="F257" s="71" t="s">
        <v>26</v>
      </c>
      <c r="G257" s="71" t="s">
        <v>40</v>
      </c>
    </row>
    <row r="258" spans="1:7" x14ac:dyDescent="0.2">
      <c r="A258" s="70">
        <v>43382</v>
      </c>
      <c r="B258" s="71" t="s">
        <v>448</v>
      </c>
      <c r="C258" s="43" t="str">
        <f t="shared" si="4"/>
        <v>K</v>
      </c>
      <c r="D258" s="71">
        <v>87</v>
      </c>
      <c r="E258" s="71" t="s">
        <v>154</v>
      </c>
      <c r="F258" s="71" t="s">
        <v>26</v>
      </c>
      <c r="G258" s="71" t="s">
        <v>40</v>
      </c>
    </row>
    <row r="259" spans="1:7" x14ac:dyDescent="0.2">
      <c r="A259" s="70">
        <v>43382</v>
      </c>
      <c r="B259" s="71" t="s">
        <v>449</v>
      </c>
      <c r="C259" s="43" t="str">
        <f t="shared" si="4"/>
        <v>K</v>
      </c>
      <c r="D259" s="71">
        <v>16</v>
      </c>
      <c r="E259" s="71" t="s">
        <v>154</v>
      </c>
      <c r="F259" s="71" t="s">
        <v>26</v>
      </c>
      <c r="G259" s="71" t="s">
        <v>40</v>
      </c>
    </row>
    <row r="260" spans="1:7" x14ac:dyDescent="0.2">
      <c r="A260" s="70">
        <v>43382</v>
      </c>
      <c r="B260" s="71" t="s">
        <v>450</v>
      </c>
      <c r="C260" s="43" t="str">
        <f t="shared" si="4"/>
        <v>K</v>
      </c>
      <c r="D260" s="71">
        <v>84</v>
      </c>
      <c r="E260" s="71" t="s">
        <v>154</v>
      </c>
      <c r="F260" s="71" t="s">
        <v>26</v>
      </c>
      <c r="G260" s="71" t="s">
        <v>40</v>
      </c>
    </row>
    <row r="261" spans="1:7" x14ac:dyDescent="0.2">
      <c r="A261" s="70">
        <v>43382</v>
      </c>
      <c r="B261" s="71" t="s">
        <v>451</v>
      </c>
      <c r="C261" s="43" t="str">
        <f t="shared" si="4"/>
        <v>K</v>
      </c>
      <c r="D261" s="71">
        <v>100</v>
      </c>
      <c r="E261" s="71" t="s">
        <v>154</v>
      </c>
      <c r="F261" s="71" t="s">
        <v>26</v>
      </c>
      <c r="G261" s="71" t="s">
        <v>40</v>
      </c>
    </row>
    <row r="262" spans="1:7" x14ac:dyDescent="0.2">
      <c r="A262" s="70">
        <v>43382</v>
      </c>
      <c r="B262" s="71" t="s">
        <v>452</v>
      </c>
      <c r="C262" s="43" t="str">
        <f t="shared" si="4"/>
        <v>K</v>
      </c>
      <c r="D262" s="71">
        <v>287</v>
      </c>
      <c r="E262" s="71" t="s">
        <v>154</v>
      </c>
      <c r="F262" s="71" t="s">
        <v>26</v>
      </c>
      <c r="G262" s="71" t="s">
        <v>40</v>
      </c>
    </row>
    <row r="263" spans="1:7" x14ac:dyDescent="0.2">
      <c r="A263" s="70">
        <v>43382</v>
      </c>
      <c r="B263" s="71" t="s">
        <v>453</v>
      </c>
      <c r="C263" s="43" t="str">
        <f t="shared" si="4"/>
        <v>K</v>
      </c>
      <c r="D263" s="71">
        <v>12</v>
      </c>
      <c r="E263" s="71" t="s">
        <v>154</v>
      </c>
      <c r="F263" s="71" t="s">
        <v>26</v>
      </c>
      <c r="G263" s="71" t="s">
        <v>40</v>
      </c>
    </row>
    <row r="264" spans="1:7" x14ac:dyDescent="0.2">
      <c r="A264" s="70">
        <v>43382</v>
      </c>
      <c r="B264" s="71" t="s">
        <v>454</v>
      </c>
      <c r="C264" s="43" t="str">
        <f t="shared" si="4"/>
        <v>K</v>
      </c>
      <c r="D264" s="71">
        <v>22</v>
      </c>
      <c r="E264" s="71" t="s">
        <v>154</v>
      </c>
      <c r="F264" s="71" t="s">
        <v>26</v>
      </c>
      <c r="G264" s="71" t="s">
        <v>40</v>
      </c>
    </row>
    <row r="265" spans="1:7" x14ac:dyDescent="0.2">
      <c r="A265" s="70">
        <v>43382</v>
      </c>
      <c r="B265" s="71" t="s">
        <v>455</v>
      </c>
      <c r="C265" s="43" t="str">
        <f t="shared" si="4"/>
        <v>K</v>
      </c>
      <c r="D265" s="71">
        <v>59</v>
      </c>
      <c r="E265" s="71" t="s">
        <v>154</v>
      </c>
      <c r="F265" s="71" t="s">
        <v>26</v>
      </c>
      <c r="G265" s="71" t="s">
        <v>40</v>
      </c>
    </row>
    <row r="266" spans="1:7" x14ac:dyDescent="0.2">
      <c r="A266" s="70">
        <v>43382</v>
      </c>
      <c r="B266" s="71" t="s">
        <v>456</v>
      </c>
      <c r="C266" s="43" t="str">
        <f t="shared" ref="C266:C274" si="5">IF(B266="","",$C$8)</f>
        <v>K</v>
      </c>
      <c r="D266" s="71">
        <v>7</v>
      </c>
      <c r="E266" s="71" t="s">
        <v>154</v>
      </c>
      <c r="F266" s="71" t="s">
        <v>26</v>
      </c>
      <c r="G266" s="71" t="s">
        <v>40</v>
      </c>
    </row>
    <row r="267" spans="1:7" x14ac:dyDescent="0.2">
      <c r="A267" s="70">
        <v>43382</v>
      </c>
      <c r="B267" s="71" t="s">
        <v>457</v>
      </c>
      <c r="C267" s="43" t="str">
        <f t="shared" si="5"/>
        <v>K</v>
      </c>
      <c r="D267" s="71">
        <v>16</v>
      </c>
      <c r="E267" s="71" t="s">
        <v>154</v>
      </c>
      <c r="F267" s="71" t="s">
        <v>26</v>
      </c>
      <c r="G267" s="71" t="s">
        <v>40</v>
      </c>
    </row>
    <row r="268" spans="1:7" x14ac:dyDescent="0.2">
      <c r="A268" s="70">
        <v>43382</v>
      </c>
      <c r="B268" s="71" t="s">
        <v>458</v>
      </c>
      <c r="C268" s="43" t="str">
        <f t="shared" si="5"/>
        <v>K</v>
      </c>
      <c r="D268" s="71">
        <v>89</v>
      </c>
      <c r="E268" s="71" t="s">
        <v>154</v>
      </c>
      <c r="F268" s="71" t="s">
        <v>26</v>
      </c>
      <c r="G268" s="71" t="s">
        <v>40</v>
      </c>
    </row>
    <row r="269" spans="1:7" x14ac:dyDescent="0.2">
      <c r="A269" s="70">
        <v>43382</v>
      </c>
      <c r="B269" s="71" t="s">
        <v>459</v>
      </c>
      <c r="C269" s="43" t="str">
        <f t="shared" si="5"/>
        <v>K</v>
      </c>
      <c r="D269" s="71">
        <v>95</v>
      </c>
      <c r="E269" s="71" t="s">
        <v>154</v>
      </c>
      <c r="F269" s="71" t="s">
        <v>26</v>
      </c>
      <c r="G269" s="71" t="s">
        <v>40</v>
      </c>
    </row>
    <row r="270" spans="1:7" x14ac:dyDescent="0.2">
      <c r="A270" s="70">
        <v>43382</v>
      </c>
      <c r="B270" s="71" t="s">
        <v>460</v>
      </c>
      <c r="C270" s="43" t="str">
        <f t="shared" si="5"/>
        <v>K</v>
      </c>
      <c r="D270" s="71">
        <v>37</v>
      </c>
      <c r="E270" s="71" t="s">
        <v>461</v>
      </c>
      <c r="F270" s="71" t="s">
        <v>26</v>
      </c>
      <c r="G270" s="71" t="s">
        <v>40</v>
      </c>
    </row>
    <row r="271" spans="1:7" x14ac:dyDescent="0.2">
      <c r="A271" s="70">
        <v>43382</v>
      </c>
      <c r="B271" s="71" t="s">
        <v>462</v>
      </c>
      <c r="C271" s="43" t="str">
        <f t="shared" si="5"/>
        <v>K</v>
      </c>
      <c r="D271" s="71">
        <v>84</v>
      </c>
      <c r="E271" s="71" t="s">
        <v>461</v>
      </c>
      <c r="F271" s="71" t="s">
        <v>26</v>
      </c>
      <c r="G271" s="71" t="s">
        <v>40</v>
      </c>
    </row>
    <row r="272" spans="1:7" x14ac:dyDescent="0.2">
      <c r="A272" s="70">
        <v>43382</v>
      </c>
      <c r="B272" s="71" t="s">
        <v>463</v>
      </c>
      <c r="C272" s="43" t="str">
        <f t="shared" si="5"/>
        <v>K</v>
      </c>
      <c r="D272" s="71">
        <v>69</v>
      </c>
      <c r="E272" s="71" t="s">
        <v>461</v>
      </c>
      <c r="F272" s="71" t="s">
        <v>26</v>
      </c>
      <c r="G272" s="71" t="s">
        <v>40</v>
      </c>
    </row>
    <row r="273" spans="1:7" x14ac:dyDescent="0.2">
      <c r="A273" s="70">
        <v>43382</v>
      </c>
      <c r="B273" s="71" t="s">
        <v>464</v>
      </c>
      <c r="C273" s="43" t="str">
        <f t="shared" si="5"/>
        <v>K</v>
      </c>
      <c r="D273" s="71">
        <v>5</v>
      </c>
      <c r="E273" s="71" t="s">
        <v>465</v>
      </c>
      <c r="F273" s="71" t="s">
        <v>26</v>
      </c>
      <c r="G273" s="71" t="s">
        <v>40</v>
      </c>
    </row>
    <row r="274" spans="1:7" x14ac:dyDescent="0.2">
      <c r="A274" s="70" t="s">
        <v>37</v>
      </c>
      <c r="B274" s="71" t="s">
        <v>37</v>
      </c>
      <c r="C274" s="43" t="str">
        <f t="shared" si="5"/>
        <v/>
      </c>
      <c r="D274" s="71" t="s">
        <v>37</v>
      </c>
      <c r="E274" s="71" t="s">
        <v>37</v>
      </c>
      <c r="F274" s="71" t="s">
        <v>37</v>
      </c>
      <c r="G274" s="71" t="s">
        <v>37</v>
      </c>
    </row>
  </sheetData>
  <mergeCells count="1">
    <mergeCell ref="A8:B8"/>
  </mergeCells>
  <conditionalFormatting sqref="A9:G274">
    <cfRule type="notContainsBlanks" dxfId="3" priority="1">
      <formula>LEN(TRIM(A9))&gt;0</formula>
    </cfRule>
  </conditionalFormatting>
  <dataValidations count="1">
    <dataValidation type="list" allowBlank="1" showInputMessage="1" showErrorMessage="1" sqref="A1">
      <formula1>$AD$7:$AD$8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363"/>
  <sheetViews>
    <sheetView showGridLines="0" topLeftCell="A319" workbookViewId="0"/>
  </sheetViews>
  <sheetFormatPr defaultRowHeight="12.75" x14ac:dyDescent="0.2"/>
  <cols>
    <col min="1" max="1" width="13.140625" style="37" bestFit="1" customWidth="1"/>
    <col min="2" max="2" width="14.85546875" style="37" bestFit="1" customWidth="1"/>
    <col min="3" max="3" width="13.140625" style="37" bestFit="1" customWidth="1"/>
    <col min="4" max="4" width="9.140625" style="38"/>
    <col min="5" max="5" width="10.85546875" style="37" customWidth="1"/>
    <col min="6" max="6" width="9.140625" style="37"/>
    <col min="7" max="7" width="15.140625" style="37" bestFit="1" customWidth="1"/>
    <col min="31" max="37" width="14" customWidth="1"/>
  </cols>
  <sheetData>
    <row r="1" spans="1:40" x14ac:dyDescent="0.2">
      <c r="A1" s="77" t="s">
        <v>12</v>
      </c>
      <c r="B1" s="78">
        <f>B4+3</f>
        <v>43386</v>
      </c>
      <c r="C1" s="78">
        <f>B4+1</f>
        <v>43384</v>
      </c>
    </row>
    <row r="2" spans="1:40" x14ac:dyDescent="0.2">
      <c r="A2" s="79"/>
      <c r="B2" s="80"/>
      <c r="C2" s="81"/>
      <c r="D2" s="82"/>
      <c r="E2" s="81"/>
      <c r="F2" s="83"/>
      <c r="G2" s="84"/>
      <c r="H2" s="83"/>
      <c r="I2" s="83"/>
      <c r="J2" s="83"/>
    </row>
    <row r="3" spans="1:40" x14ac:dyDescent="0.2">
      <c r="A3" s="79"/>
      <c r="C3" s="81"/>
      <c r="D3" s="82"/>
      <c r="E3" s="81"/>
      <c r="F3" s="83"/>
      <c r="G3" s="84"/>
      <c r="H3" s="83"/>
      <c r="I3" s="83"/>
      <c r="J3" s="83"/>
    </row>
    <row r="4" spans="1:40" x14ac:dyDescent="0.2">
      <c r="A4" s="73" t="s">
        <v>23</v>
      </c>
      <c r="B4" s="74">
        <v>43383</v>
      </c>
      <c r="C4" s="81"/>
      <c r="D4" s="82"/>
      <c r="E4" s="81"/>
      <c r="F4" s="83"/>
      <c r="G4" s="84"/>
      <c r="H4" s="83"/>
      <c r="I4" s="83"/>
      <c r="J4" s="83"/>
    </row>
    <row r="5" spans="1:40" x14ac:dyDescent="0.2">
      <c r="A5" s="73" t="s">
        <v>39</v>
      </c>
      <c r="B5" s="72" t="s">
        <v>38</v>
      </c>
      <c r="C5" s="81"/>
      <c r="D5" s="82"/>
      <c r="E5" s="81"/>
      <c r="F5" s="83"/>
      <c r="G5" s="84"/>
      <c r="H5" s="83"/>
      <c r="I5" s="83"/>
      <c r="J5" s="83"/>
    </row>
    <row r="6" spans="1:40" x14ac:dyDescent="0.2">
      <c r="A6" s="79"/>
      <c r="B6" s="80"/>
      <c r="C6" s="81"/>
      <c r="D6" s="82"/>
      <c r="E6" s="81"/>
      <c r="F6" s="83"/>
      <c r="G6" s="84"/>
      <c r="H6" s="83"/>
      <c r="I6" s="83"/>
      <c r="J6" s="83"/>
    </row>
    <row r="7" spans="1:40" ht="63.75" x14ac:dyDescent="0.2">
      <c r="A7" s="44" t="str">
        <f>IF($A$1="Deutsch",AE8,AE7)</f>
        <v>Handelsdatum (TT.MM.YYYY)</v>
      </c>
      <c r="B7" s="44" t="str">
        <f t="shared" ref="B7:G7" si="0">IF($A$1="Deutsch",AF8,AF7)</f>
        <v>Handelszzeit (ISO 8601) MEZ/MESZ (hh:mm:ss,f)</v>
      </c>
      <c r="C7" s="44" t="str">
        <f t="shared" si="0"/>
        <v>Kauf (K) / Verkauf (V)</v>
      </c>
      <c r="D7" s="44" t="str">
        <f t="shared" si="0"/>
        <v>Nominale (Stücke)</v>
      </c>
      <c r="E7" s="44" t="str">
        <f t="shared" si="0"/>
        <v>Ausführungspreis (0,00000)</v>
      </c>
      <c r="F7" s="44" t="str">
        <f t="shared" si="0"/>
        <v>Währungskürzel (ISO 4217)</v>
      </c>
      <c r="G7" s="44" t="str">
        <f t="shared" si="0"/>
        <v>MIC-Code (ISO 10386) des Handelsplatzes (Inland u. EU-Ausland)</v>
      </c>
      <c r="H7" s="83"/>
      <c r="I7" s="83"/>
      <c r="J7" s="83"/>
      <c r="AD7" s="14" t="s">
        <v>4</v>
      </c>
      <c r="AE7" s="15" t="s">
        <v>5</v>
      </c>
      <c r="AF7" s="15" t="s">
        <v>6</v>
      </c>
      <c r="AG7" s="15" t="s">
        <v>7</v>
      </c>
      <c r="AH7" s="15" t="s">
        <v>8</v>
      </c>
      <c r="AI7" s="15" t="s">
        <v>9</v>
      </c>
      <c r="AJ7" s="16" t="s">
        <v>10</v>
      </c>
      <c r="AK7" s="15" t="s">
        <v>11</v>
      </c>
      <c r="AL7" s="51" t="s">
        <v>22</v>
      </c>
      <c r="AM7" s="51" t="s">
        <v>28</v>
      </c>
      <c r="AN7" s="51" t="s">
        <v>23</v>
      </c>
    </row>
    <row r="8" spans="1:40" ht="13.5" customHeight="1" x14ac:dyDescent="0.2">
      <c r="A8" s="85" t="str">
        <f>IF($A$1="Deutsch",AL8,AL7)</f>
        <v>Summe</v>
      </c>
      <c r="B8" s="86"/>
      <c r="C8" s="76" t="str">
        <f>IF($A$1="Deutsch",AM8,AM7)</f>
        <v>K</v>
      </c>
      <c r="D8" s="47">
        <f>SUM(D9:D1000)</f>
        <v>36500</v>
      </c>
      <c r="E8" s="52">
        <f>VLOOKUP(B4,[1]Übersicht!F11:H338,3,FALSE)</f>
        <v>38.024099999999997</v>
      </c>
      <c r="F8" s="76" t="s">
        <v>26</v>
      </c>
      <c r="G8" s="46" t="s">
        <v>40</v>
      </c>
      <c r="H8" s="83"/>
      <c r="I8" s="83"/>
      <c r="J8" s="36"/>
      <c r="AD8" s="17" t="s">
        <v>12</v>
      </c>
      <c r="AE8" s="15" t="s">
        <v>13</v>
      </c>
      <c r="AF8" s="15" t="s">
        <v>14</v>
      </c>
      <c r="AG8" s="15" t="s">
        <v>15</v>
      </c>
      <c r="AH8" s="15" t="s">
        <v>16</v>
      </c>
      <c r="AI8" s="15" t="s">
        <v>17</v>
      </c>
      <c r="AJ8" s="16" t="s">
        <v>18</v>
      </c>
      <c r="AK8" s="15" t="s">
        <v>19</v>
      </c>
      <c r="AL8" s="51" t="s">
        <v>27</v>
      </c>
      <c r="AM8" s="51" t="s">
        <v>20</v>
      </c>
      <c r="AN8" s="51" t="s">
        <v>0</v>
      </c>
    </row>
    <row r="9" spans="1:40" x14ac:dyDescent="0.2">
      <c r="A9" s="75">
        <v>43383</v>
      </c>
      <c r="B9" s="71" t="s">
        <v>466</v>
      </c>
      <c r="C9" s="43" t="str">
        <f>IF(B9="","",$C$8)</f>
        <v>K</v>
      </c>
      <c r="D9" s="71">
        <v>150</v>
      </c>
      <c r="E9" s="71" t="s">
        <v>82</v>
      </c>
      <c r="F9" s="71" t="s">
        <v>26</v>
      </c>
      <c r="G9" s="71" t="s">
        <v>40</v>
      </c>
      <c r="J9" s="36"/>
    </row>
    <row r="10" spans="1:40" x14ac:dyDescent="0.2">
      <c r="A10" s="70">
        <v>43383</v>
      </c>
      <c r="B10" s="71" t="s">
        <v>467</v>
      </c>
      <c r="C10" s="43" t="str">
        <f t="shared" ref="C10:C73" si="1">IF(B10="","",$C$8)</f>
        <v>K</v>
      </c>
      <c r="D10" s="71">
        <v>50</v>
      </c>
      <c r="E10" s="71" t="s">
        <v>82</v>
      </c>
      <c r="F10" s="71" t="s">
        <v>26</v>
      </c>
      <c r="G10" s="71" t="s">
        <v>40</v>
      </c>
      <c r="J10" s="36"/>
    </row>
    <row r="11" spans="1:40" x14ac:dyDescent="0.2">
      <c r="A11" s="70">
        <v>43383</v>
      </c>
      <c r="B11" s="71" t="s">
        <v>468</v>
      </c>
      <c r="C11" s="43" t="str">
        <f t="shared" si="1"/>
        <v>K</v>
      </c>
      <c r="D11" s="71">
        <v>50</v>
      </c>
      <c r="E11" s="71" t="s">
        <v>82</v>
      </c>
      <c r="F11" s="71" t="s">
        <v>26</v>
      </c>
      <c r="G11" s="71" t="s">
        <v>40</v>
      </c>
      <c r="J11" s="36"/>
    </row>
    <row r="12" spans="1:40" x14ac:dyDescent="0.2">
      <c r="A12" s="70">
        <v>43383</v>
      </c>
      <c r="B12" s="71" t="s">
        <v>469</v>
      </c>
      <c r="C12" s="43" t="str">
        <f t="shared" si="1"/>
        <v>K</v>
      </c>
      <c r="D12" s="71">
        <v>50</v>
      </c>
      <c r="E12" s="71" t="s">
        <v>82</v>
      </c>
      <c r="F12" s="71" t="s">
        <v>26</v>
      </c>
      <c r="G12" s="71" t="s">
        <v>40</v>
      </c>
      <c r="J12" s="36"/>
    </row>
    <row r="13" spans="1:40" x14ac:dyDescent="0.2">
      <c r="A13" s="70">
        <v>43383</v>
      </c>
      <c r="B13" s="71" t="s">
        <v>470</v>
      </c>
      <c r="C13" s="43" t="str">
        <f t="shared" si="1"/>
        <v>K</v>
      </c>
      <c r="D13" s="71">
        <v>50</v>
      </c>
      <c r="E13" s="71" t="s">
        <v>82</v>
      </c>
      <c r="F13" s="71" t="s">
        <v>26</v>
      </c>
      <c r="G13" s="71" t="s">
        <v>40</v>
      </c>
      <c r="J13" s="36"/>
    </row>
    <row r="14" spans="1:40" x14ac:dyDescent="0.2">
      <c r="A14" s="70">
        <v>43383</v>
      </c>
      <c r="B14" s="71" t="s">
        <v>471</v>
      </c>
      <c r="C14" s="43" t="str">
        <f t="shared" si="1"/>
        <v>K</v>
      </c>
      <c r="D14" s="71">
        <v>50</v>
      </c>
      <c r="E14" s="71" t="s">
        <v>82</v>
      </c>
      <c r="F14" s="71" t="s">
        <v>26</v>
      </c>
      <c r="G14" s="71" t="s">
        <v>40</v>
      </c>
      <c r="J14" s="36"/>
    </row>
    <row r="15" spans="1:40" x14ac:dyDescent="0.2">
      <c r="A15" s="70">
        <v>43383</v>
      </c>
      <c r="B15" s="71" t="s">
        <v>472</v>
      </c>
      <c r="C15" s="43" t="str">
        <f t="shared" si="1"/>
        <v>K</v>
      </c>
      <c r="D15" s="71">
        <v>50</v>
      </c>
      <c r="E15" s="71" t="s">
        <v>82</v>
      </c>
      <c r="F15" s="71" t="s">
        <v>26</v>
      </c>
      <c r="G15" s="71" t="s">
        <v>40</v>
      </c>
      <c r="J15" s="36"/>
    </row>
    <row r="16" spans="1:40" x14ac:dyDescent="0.2">
      <c r="A16" s="70">
        <v>43383</v>
      </c>
      <c r="B16" s="71" t="s">
        <v>473</v>
      </c>
      <c r="C16" s="43" t="str">
        <f t="shared" si="1"/>
        <v>K</v>
      </c>
      <c r="D16" s="71">
        <v>50</v>
      </c>
      <c r="E16" s="71" t="s">
        <v>82</v>
      </c>
      <c r="F16" s="71" t="s">
        <v>26</v>
      </c>
      <c r="G16" s="71" t="s">
        <v>40</v>
      </c>
      <c r="J16" s="36"/>
    </row>
    <row r="17" spans="1:10" x14ac:dyDescent="0.2">
      <c r="A17" s="70">
        <v>43383</v>
      </c>
      <c r="B17" s="71" t="s">
        <v>474</v>
      </c>
      <c r="C17" s="43" t="str">
        <f t="shared" si="1"/>
        <v>K</v>
      </c>
      <c r="D17" s="71">
        <v>50</v>
      </c>
      <c r="E17" s="71" t="s">
        <v>82</v>
      </c>
      <c r="F17" s="71" t="s">
        <v>26</v>
      </c>
      <c r="G17" s="71" t="s">
        <v>40</v>
      </c>
      <c r="J17" s="36"/>
    </row>
    <row r="18" spans="1:10" x14ac:dyDescent="0.2">
      <c r="A18" s="70">
        <v>43383</v>
      </c>
      <c r="B18" s="71" t="s">
        <v>475</v>
      </c>
      <c r="C18" s="43" t="str">
        <f t="shared" si="1"/>
        <v>K</v>
      </c>
      <c r="D18" s="71">
        <v>50</v>
      </c>
      <c r="E18" s="71" t="s">
        <v>82</v>
      </c>
      <c r="F18" s="71" t="s">
        <v>26</v>
      </c>
      <c r="G18" s="71" t="s">
        <v>40</v>
      </c>
      <c r="J18" s="36"/>
    </row>
    <row r="19" spans="1:10" x14ac:dyDescent="0.2">
      <c r="A19" s="70">
        <v>43383</v>
      </c>
      <c r="B19" s="71" t="s">
        <v>476</v>
      </c>
      <c r="C19" s="43" t="str">
        <f t="shared" si="1"/>
        <v>K</v>
      </c>
      <c r="D19" s="71">
        <v>100</v>
      </c>
      <c r="E19" s="71" t="s">
        <v>82</v>
      </c>
      <c r="F19" s="71" t="s">
        <v>26</v>
      </c>
      <c r="G19" s="71" t="s">
        <v>40</v>
      </c>
      <c r="J19" s="36"/>
    </row>
    <row r="20" spans="1:10" x14ac:dyDescent="0.2">
      <c r="A20" s="70">
        <v>43383</v>
      </c>
      <c r="B20" s="71" t="s">
        <v>477</v>
      </c>
      <c r="C20" s="43" t="str">
        <f t="shared" si="1"/>
        <v>K</v>
      </c>
      <c r="D20" s="71">
        <v>50</v>
      </c>
      <c r="E20" s="71" t="s">
        <v>82</v>
      </c>
      <c r="F20" s="71" t="s">
        <v>26</v>
      </c>
      <c r="G20" s="71" t="s">
        <v>40</v>
      </c>
      <c r="J20" s="36"/>
    </row>
    <row r="21" spans="1:10" x14ac:dyDescent="0.2">
      <c r="A21" s="70">
        <v>43383</v>
      </c>
      <c r="B21" s="71" t="s">
        <v>478</v>
      </c>
      <c r="C21" s="43" t="str">
        <f t="shared" si="1"/>
        <v>K</v>
      </c>
      <c r="D21" s="71">
        <v>50</v>
      </c>
      <c r="E21" s="71" t="s">
        <v>82</v>
      </c>
      <c r="F21" s="71" t="s">
        <v>26</v>
      </c>
      <c r="G21" s="71" t="s">
        <v>40</v>
      </c>
      <c r="J21" s="36"/>
    </row>
    <row r="22" spans="1:10" x14ac:dyDescent="0.2">
      <c r="A22" s="70">
        <v>43383</v>
      </c>
      <c r="B22" s="71" t="s">
        <v>479</v>
      </c>
      <c r="C22" s="43" t="str">
        <f t="shared" si="1"/>
        <v>K</v>
      </c>
      <c r="D22" s="71">
        <v>50</v>
      </c>
      <c r="E22" s="71" t="s">
        <v>82</v>
      </c>
      <c r="F22" s="71" t="s">
        <v>26</v>
      </c>
      <c r="G22" s="71" t="s">
        <v>40</v>
      </c>
      <c r="J22" s="36"/>
    </row>
    <row r="23" spans="1:10" x14ac:dyDescent="0.2">
      <c r="A23" s="70">
        <v>43383</v>
      </c>
      <c r="B23" s="71" t="s">
        <v>480</v>
      </c>
      <c r="C23" s="43" t="str">
        <f t="shared" si="1"/>
        <v>K</v>
      </c>
      <c r="D23" s="71">
        <v>50</v>
      </c>
      <c r="E23" s="71" t="s">
        <v>82</v>
      </c>
      <c r="F23" s="71" t="s">
        <v>26</v>
      </c>
      <c r="G23" s="71" t="s">
        <v>40</v>
      </c>
      <c r="J23" s="36"/>
    </row>
    <row r="24" spans="1:10" x14ac:dyDescent="0.2">
      <c r="A24" s="70">
        <v>43383</v>
      </c>
      <c r="B24" s="71" t="s">
        <v>481</v>
      </c>
      <c r="C24" s="43" t="str">
        <f t="shared" si="1"/>
        <v>K</v>
      </c>
      <c r="D24" s="71">
        <v>50</v>
      </c>
      <c r="E24" s="71" t="s">
        <v>82</v>
      </c>
      <c r="F24" s="71" t="s">
        <v>26</v>
      </c>
      <c r="G24" s="71" t="s">
        <v>40</v>
      </c>
      <c r="J24" s="36"/>
    </row>
    <row r="25" spans="1:10" x14ac:dyDescent="0.2">
      <c r="A25" s="70">
        <v>43383</v>
      </c>
      <c r="B25" s="71" t="s">
        <v>482</v>
      </c>
      <c r="C25" s="43" t="str">
        <f t="shared" si="1"/>
        <v>K</v>
      </c>
      <c r="D25" s="71">
        <v>50</v>
      </c>
      <c r="E25" s="71" t="s">
        <v>82</v>
      </c>
      <c r="F25" s="71" t="s">
        <v>26</v>
      </c>
      <c r="G25" s="71" t="s">
        <v>40</v>
      </c>
      <c r="J25" s="36"/>
    </row>
    <row r="26" spans="1:10" x14ac:dyDescent="0.2">
      <c r="A26" s="70">
        <v>43383</v>
      </c>
      <c r="B26" s="71" t="s">
        <v>483</v>
      </c>
      <c r="C26" s="43" t="str">
        <f t="shared" si="1"/>
        <v>K</v>
      </c>
      <c r="D26" s="71">
        <v>85</v>
      </c>
      <c r="E26" s="71" t="s">
        <v>91</v>
      </c>
      <c r="F26" s="71" t="s">
        <v>26</v>
      </c>
      <c r="G26" s="71" t="s">
        <v>40</v>
      </c>
      <c r="J26" s="36"/>
    </row>
    <row r="27" spans="1:10" x14ac:dyDescent="0.2">
      <c r="A27" s="70">
        <v>43383</v>
      </c>
      <c r="B27" s="71" t="s">
        <v>484</v>
      </c>
      <c r="C27" s="43" t="str">
        <f t="shared" si="1"/>
        <v>K</v>
      </c>
      <c r="D27" s="71">
        <v>85</v>
      </c>
      <c r="E27" s="71" t="s">
        <v>91</v>
      </c>
      <c r="F27" s="71" t="s">
        <v>26</v>
      </c>
      <c r="G27" s="71" t="s">
        <v>40</v>
      </c>
      <c r="J27" s="36"/>
    </row>
    <row r="28" spans="1:10" x14ac:dyDescent="0.2">
      <c r="A28" s="70">
        <v>43383</v>
      </c>
      <c r="B28" s="71" t="s">
        <v>485</v>
      </c>
      <c r="C28" s="43" t="str">
        <f t="shared" si="1"/>
        <v>K</v>
      </c>
      <c r="D28" s="71">
        <v>85</v>
      </c>
      <c r="E28" s="71" t="s">
        <v>91</v>
      </c>
      <c r="F28" s="71" t="s">
        <v>26</v>
      </c>
      <c r="G28" s="71" t="s">
        <v>40</v>
      </c>
      <c r="J28" s="36"/>
    </row>
    <row r="29" spans="1:10" x14ac:dyDescent="0.2">
      <c r="A29" s="70">
        <v>43383</v>
      </c>
      <c r="B29" s="71" t="s">
        <v>486</v>
      </c>
      <c r="C29" s="43" t="str">
        <f t="shared" si="1"/>
        <v>K</v>
      </c>
      <c r="D29" s="71">
        <v>85</v>
      </c>
      <c r="E29" s="71" t="s">
        <v>91</v>
      </c>
      <c r="F29" s="71" t="s">
        <v>26</v>
      </c>
      <c r="G29" s="71" t="s">
        <v>40</v>
      </c>
      <c r="J29" s="36"/>
    </row>
    <row r="30" spans="1:10" x14ac:dyDescent="0.2">
      <c r="A30" s="70">
        <v>43383</v>
      </c>
      <c r="B30" s="71" t="s">
        <v>487</v>
      </c>
      <c r="C30" s="43" t="str">
        <f t="shared" si="1"/>
        <v>K</v>
      </c>
      <c r="D30" s="71">
        <v>85</v>
      </c>
      <c r="E30" s="71" t="s">
        <v>91</v>
      </c>
      <c r="F30" s="71" t="s">
        <v>26</v>
      </c>
      <c r="G30" s="71" t="s">
        <v>40</v>
      </c>
      <c r="J30" s="36"/>
    </row>
    <row r="31" spans="1:10" x14ac:dyDescent="0.2">
      <c r="A31" s="70">
        <v>43383</v>
      </c>
      <c r="B31" s="71" t="s">
        <v>488</v>
      </c>
      <c r="C31" s="43" t="str">
        <f t="shared" si="1"/>
        <v>K</v>
      </c>
      <c r="D31" s="71">
        <v>85</v>
      </c>
      <c r="E31" s="71" t="s">
        <v>91</v>
      </c>
      <c r="F31" s="71" t="s">
        <v>26</v>
      </c>
      <c r="G31" s="71" t="s">
        <v>40</v>
      </c>
      <c r="J31" s="36"/>
    </row>
    <row r="32" spans="1:10" x14ac:dyDescent="0.2">
      <c r="A32" s="70">
        <v>43383</v>
      </c>
      <c r="B32" s="71" t="s">
        <v>489</v>
      </c>
      <c r="C32" s="43" t="str">
        <f t="shared" si="1"/>
        <v>K</v>
      </c>
      <c r="D32" s="71">
        <v>85</v>
      </c>
      <c r="E32" s="71" t="s">
        <v>91</v>
      </c>
      <c r="F32" s="71" t="s">
        <v>26</v>
      </c>
      <c r="G32" s="71" t="s">
        <v>40</v>
      </c>
      <c r="J32" s="36"/>
    </row>
    <row r="33" spans="1:10" x14ac:dyDescent="0.2">
      <c r="A33" s="70">
        <v>43383</v>
      </c>
      <c r="B33" s="71" t="s">
        <v>490</v>
      </c>
      <c r="C33" s="43" t="str">
        <f t="shared" si="1"/>
        <v>K</v>
      </c>
      <c r="D33" s="71">
        <v>85</v>
      </c>
      <c r="E33" s="71" t="s">
        <v>91</v>
      </c>
      <c r="F33" s="71" t="s">
        <v>26</v>
      </c>
      <c r="G33" s="71" t="s">
        <v>40</v>
      </c>
      <c r="J33" s="36"/>
    </row>
    <row r="34" spans="1:10" x14ac:dyDescent="0.2">
      <c r="A34" s="70">
        <v>43383</v>
      </c>
      <c r="B34" s="71" t="s">
        <v>491</v>
      </c>
      <c r="C34" s="43" t="str">
        <f t="shared" si="1"/>
        <v>K</v>
      </c>
      <c r="D34" s="71">
        <v>53</v>
      </c>
      <c r="E34" s="71" t="s">
        <v>91</v>
      </c>
      <c r="F34" s="71" t="s">
        <v>26</v>
      </c>
      <c r="G34" s="71" t="s">
        <v>40</v>
      </c>
      <c r="J34" s="36"/>
    </row>
    <row r="35" spans="1:10" x14ac:dyDescent="0.2">
      <c r="A35" s="70">
        <v>43383</v>
      </c>
      <c r="B35" s="71" t="s">
        <v>492</v>
      </c>
      <c r="C35" s="43" t="str">
        <f t="shared" si="1"/>
        <v>K</v>
      </c>
      <c r="D35" s="71">
        <v>32</v>
      </c>
      <c r="E35" s="71" t="s">
        <v>91</v>
      </c>
      <c r="F35" s="71" t="s">
        <v>26</v>
      </c>
      <c r="G35" s="71" t="s">
        <v>40</v>
      </c>
      <c r="J35" s="36"/>
    </row>
    <row r="36" spans="1:10" x14ac:dyDescent="0.2">
      <c r="A36" s="70">
        <v>43383</v>
      </c>
      <c r="B36" s="71" t="s">
        <v>493</v>
      </c>
      <c r="C36" s="43" t="str">
        <f t="shared" si="1"/>
        <v>K</v>
      </c>
      <c r="D36" s="71">
        <v>85</v>
      </c>
      <c r="E36" s="71" t="s">
        <v>91</v>
      </c>
      <c r="F36" s="71" t="s">
        <v>26</v>
      </c>
      <c r="G36" s="71" t="s">
        <v>40</v>
      </c>
      <c r="J36" s="36"/>
    </row>
    <row r="37" spans="1:10" x14ac:dyDescent="0.2">
      <c r="A37" s="70">
        <v>43383</v>
      </c>
      <c r="B37" s="71" t="s">
        <v>494</v>
      </c>
      <c r="C37" s="43" t="str">
        <f t="shared" si="1"/>
        <v>K</v>
      </c>
      <c r="D37" s="71">
        <v>52</v>
      </c>
      <c r="E37" s="71" t="s">
        <v>91</v>
      </c>
      <c r="F37" s="71" t="s">
        <v>26</v>
      </c>
      <c r="G37" s="71" t="s">
        <v>40</v>
      </c>
      <c r="J37" s="36"/>
    </row>
    <row r="38" spans="1:10" x14ac:dyDescent="0.2">
      <c r="A38" s="70">
        <v>43383</v>
      </c>
      <c r="B38" s="71" t="s">
        <v>495</v>
      </c>
      <c r="C38" s="43" t="str">
        <f t="shared" si="1"/>
        <v>K</v>
      </c>
      <c r="D38" s="71">
        <v>98</v>
      </c>
      <c r="E38" s="71" t="s">
        <v>91</v>
      </c>
      <c r="F38" s="71" t="s">
        <v>26</v>
      </c>
      <c r="G38" s="71" t="s">
        <v>40</v>
      </c>
      <c r="J38" s="36"/>
    </row>
    <row r="39" spans="1:10" x14ac:dyDescent="0.2">
      <c r="A39" s="70">
        <v>43383</v>
      </c>
      <c r="B39" s="71" t="s">
        <v>496</v>
      </c>
      <c r="C39" s="43" t="str">
        <f t="shared" si="1"/>
        <v>K</v>
      </c>
      <c r="D39" s="71">
        <v>100</v>
      </c>
      <c r="E39" s="71" t="s">
        <v>154</v>
      </c>
      <c r="F39" s="71" t="s">
        <v>26</v>
      </c>
      <c r="G39" s="71" t="s">
        <v>40</v>
      </c>
      <c r="J39" s="36"/>
    </row>
    <row r="40" spans="1:10" x14ac:dyDescent="0.2">
      <c r="A40" s="70">
        <v>43383</v>
      </c>
      <c r="B40" s="71" t="s">
        <v>497</v>
      </c>
      <c r="C40" s="43" t="str">
        <f t="shared" si="1"/>
        <v>K</v>
      </c>
      <c r="D40" s="71">
        <v>314</v>
      </c>
      <c r="E40" s="71" t="s">
        <v>154</v>
      </c>
      <c r="F40" s="71" t="s">
        <v>26</v>
      </c>
      <c r="G40" s="71" t="s">
        <v>40</v>
      </c>
      <c r="J40" s="36"/>
    </row>
    <row r="41" spans="1:10" x14ac:dyDescent="0.2">
      <c r="A41" s="70">
        <v>43383</v>
      </c>
      <c r="B41" s="71" t="s">
        <v>498</v>
      </c>
      <c r="C41" s="43" t="str">
        <f t="shared" si="1"/>
        <v>K</v>
      </c>
      <c r="D41" s="71">
        <v>100</v>
      </c>
      <c r="E41" s="71" t="s">
        <v>154</v>
      </c>
      <c r="F41" s="71" t="s">
        <v>26</v>
      </c>
      <c r="G41" s="71" t="s">
        <v>40</v>
      </c>
      <c r="J41" s="36"/>
    </row>
    <row r="42" spans="1:10" x14ac:dyDescent="0.2">
      <c r="A42" s="70">
        <v>43383</v>
      </c>
      <c r="B42" s="71" t="s">
        <v>499</v>
      </c>
      <c r="C42" s="43" t="str">
        <f t="shared" si="1"/>
        <v>K</v>
      </c>
      <c r="D42" s="71">
        <v>86</v>
      </c>
      <c r="E42" s="71" t="s">
        <v>154</v>
      </c>
      <c r="F42" s="71" t="s">
        <v>26</v>
      </c>
      <c r="G42" s="71" t="s">
        <v>40</v>
      </c>
      <c r="J42" s="36"/>
    </row>
    <row r="43" spans="1:10" x14ac:dyDescent="0.2">
      <c r="A43" s="70">
        <v>43383</v>
      </c>
      <c r="B43" s="71" t="s">
        <v>500</v>
      </c>
      <c r="C43" s="43" t="str">
        <f t="shared" si="1"/>
        <v>K</v>
      </c>
      <c r="D43" s="71">
        <v>100</v>
      </c>
      <c r="E43" s="71" t="s">
        <v>154</v>
      </c>
      <c r="F43" s="71" t="s">
        <v>26</v>
      </c>
      <c r="G43" s="71" t="s">
        <v>40</v>
      </c>
      <c r="J43" s="36"/>
    </row>
    <row r="44" spans="1:10" x14ac:dyDescent="0.2">
      <c r="A44" s="70">
        <v>43383</v>
      </c>
      <c r="B44" s="71" t="s">
        <v>501</v>
      </c>
      <c r="C44" s="43" t="str">
        <f t="shared" si="1"/>
        <v>K</v>
      </c>
      <c r="D44" s="71">
        <v>100</v>
      </c>
      <c r="E44" s="71" t="s">
        <v>154</v>
      </c>
      <c r="F44" s="71" t="s">
        <v>26</v>
      </c>
      <c r="G44" s="71" t="s">
        <v>40</v>
      </c>
      <c r="J44" s="36"/>
    </row>
    <row r="45" spans="1:10" x14ac:dyDescent="0.2">
      <c r="A45" s="70">
        <v>43383</v>
      </c>
      <c r="B45" s="71" t="s">
        <v>502</v>
      </c>
      <c r="C45" s="43" t="str">
        <f t="shared" si="1"/>
        <v>K</v>
      </c>
      <c r="D45" s="71">
        <v>100</v>
      </c>
      <c r="E45" s="71" t="s">
        <v>154</v>
      </c>
      <c r="F45" s="71" t="s">
        <v>26</v>
      </c>
      <c r="G45" s="71" t="s">
        <v>40</v>
      </c>
      <c r="J45" s="36"/>
    </row>
    <row r="46" spans="1:10" x14ac:dyDescent="0.2">
      <c r="A46" s="70">
        <v>43383</v>
      </c>
      <c r="B46" s="71" t="s">
        <v>503</v>
      </c>
      <c r="C46" s="43" t="str">
        <f t="shared" si="1"/>
        <v>K</v>
      </c>
      <c r="D46" s="71">
        <v>100</v>
      </c>
      <c r="E46" s="71" t="s">
        <v>154</v>
      </c>
      <c r="F46" s="71" t="s">
        <v>26</v>
      </c>
      <c r="G46" s="71" t="s">
        <v>40</v>
      </c>
      <c r="J46" s="36"/>
    </row>
    <row r="47" spans="1:10" x14ac:dyDescent="0.2">
      <c r="A47" s="70">
        <v>43383</v>
      </c>
      <c r="B47" s="71" t="s">
        <v>504</v>
      </c>
      <c r="C47" s="43" t="str">
        <f t="shared" si="1"/>
        <v>K</v>
      </c>
      <c r="D47" s="71">
        <v>100</v>
      </c>
      <c r="E47" s="71" t="s">
        <v>156</v>
      </c>
      <c r="F47" s="71" t="s">
        <v>26</v>
      </c>
      <c r="G47" s="71" t="s">
        <v>40</v>
      </c>
      <c r="J47" s="36"/>
    </row>
    <row r="48" spans="1:10" x14ac:dyDescent="0.2">
      <c r="A48" s="70">
        <v>43383</v>
      </c>
      <c r="B48" s="71" t="s">
        <v>505</v>
      </c>
      <c r="C48" s="43" t="str">
        <f t="shared" si="1"/>
        <v>K</v>
      </c>
      <c r="D48" s="71">
        <v>100</v>
      </c>
      <c r="E48" s="71" t="s">
        <v>156</v>
      </c>
      <c r="F48" s="71" t="s">
        <v>26</v>
      </c>
      <c r="G48" s="71" t="s">
        <v>40</v>
      </c>
      <c r="J48" s="36"/>
    </row>
    <row r="49" spans="1:10" x14ac:dyDescent="0.2">
      <c r="A49" s="70">
        <v>43383</v>
      </c>
      <c r="B49" s="71" t="s">
        <v>506</v>
      </c>
      <c r="C49" s="43" t="str">
        <f t="shared" si="1"/>
        <v>K</v>
      </c>
      <c r="D49" s="71">
        <v>800</v>
      </c>
      <c r="E49" s="71" t="s">
        <v>156</v>
      </c>
      <c r="F49" s="71" t="s">
        <v>26</v>
      </c>
      <c r="G49" s="71" t="s">
        <v>40</v>
      </c>
      <c r="J49" s="36"/>
    </row>
    <row r="50" spans="1:10" x14ac:dyDescent="0.2">
      <c r="A50" s="70">
        <v>43383</v>
      </c>
      <c r="B50" s="71" t="s">
        <v>507</v>
      </c>
      <c r="C50" s="43" t="str">
        <f t="shared" si="1"/>
        <v>K</v>
      </c>
      <c r="D50" s="71">
        <v>182</v>
      </c>
      <c r="E50" s="71" t="s">
        <v>508</v>
      </c>
      <c r="F50" s="71" t="s">
        <v>26</v>
      </c>
      <c r="G50" s="71" t="s">
        <v>40</v>
      </c>
      <c r="J50" s="36"/>
    </row>
    <row r="51" spans="1:10" x14ac:dyDescent="0.2">
      <c r="A51" s="70">
        <v>43383</v>
      </c>
      <c r="B51" s="71" t="s">
        <v>509</v>
      </c>
      <c r="C51" s="43" t="str">
        <f t="shared" si="1"/>
        <v>K</v>
      </c>
      <c r="D51" s="71">
        <v>18</v>
      </c>
      <c r="E51" s="71" t="s">
        <v>508</v>
      </c>
      <c r="F51" s="71" t="s">
        <v>26</v>
      </c>
      <c r="G51" s="71" t="s">
        <v>40</v>
      </c>
      <c r="J51" s="36"/>
    </row>
    <row r="52" spans="1:10" x14ac:dyDescent="0.2">
      <c r="A52" s="70">
        <v>43383</v>
      </c>
      <c r="B52" s="71" t="s">
        <v>510</v>
      </c>
      <c r="C52" s="43" t="str">
        <f t="shared" si="1"/>
        <v>K</v>
      </c>
      <c r="D52" s="71">
        <v>4</v>
      </c>
      <c r="E52" s="71" t="s">
        <v>508</v>
      </c>
      <c r="F52" s="71" t="s">
        <v>26</v>
      </c>
      <c r="G52" s="71" t="s">
        <v>40</v>
      </c>
      <c r="J52" s="36"/>
    </row>
    <row r="53" spans="1:10" x14ac:dyDescent="0.2">
      <c r="A53" s="70">
        <v>43383</v>
      </c>
      <c r="B53" s="71" t="s">
        <v>511</v>
      </c>
      <c r="C53" s="43" t="str">
        <f t="shared" si="1"/>
        <v>K</v>
      </c>
      <c r="D53" s="71">
        <v>96</v>
      </c>
      <c r="E53" s="71" t="s">
        <v>508</v>
      </c>
      <c r="F53" s="71" t="s">
        <v>26</v>
      </c>
      <c r="G53" s="71" t="s">
        <v>40</v>
      </c>
      <c r="J53" s="36"/>
    </row>
    <row r="54" spans="1:10" x14ac:dyDescent="0.2">
      <c r="A54" s="70">
        <v>43383</v>
      </c>
      <c r="B54" s="71" t="s">
        <v>512</v>
      </c>
      <c r="C54" s="43" t="str">
        <f t="shared" si="1"/>
        <v>K</v>
      </c>
      <c r="D54" s="71">
        <v>100</v>
      </c>
      <c r="E54" s="71" t="s">
        <v>508</v>
      </c>
      <c r="F54" s="71" t="s">
        <v>26</v>
      </c>
      <c r="G54" s="71" t="s">
        <v>40</v>
      </c>
      <c r="J54" s="36"/>
    </row>
    <row r="55" spans="1:10" x14ac:dyDescent="0.2">
      <c r="A55" s="70">
        <v>43383</v>
      </c>
      <c r="B55" s="71" t="s">
        <v>513</v>
      </c>
      <c r="C55" s="43" t="str">
        <f t="shared" si="1"/>
        <v>K</v>
      </c>
      <c r="D55" s="71">
        <v>26</v>
      </c>
      <c r="E55" s="71" t="s">
        <v>508</v>
      </c>
      <c r="F55" s="71" t="s">
        <v>26</v>
      </c>
      <c r="G55" s="71" t="s">
        <v>40</v>
      </c>
      <c r="J55" s="36"/>
    </row>
    <row r="56" spans="1:10" x14ac:dyDescent="0.2">
      <c r="A56" s="70">
        <v>43383</v>
      </c>
      <c r="B56" s="71" t="s">
        <v>514</v>
      </c>
      <c r="C56" s="43" t="str">
        <f t="shared" si="1"/>
        <v>K</v>
      </c>
      <c r="D56" s="71">
        <v>4</v>
      </c>
      <c r="E56" s="71" t="s">
        <v>508</v>
      </c>
      <c r="F56" s="71" t="s">
        <v>26</v>
      </c>
      <c r="G56" s="71" t="s">
        <v>40</v>
      </c>
      <c r="J56" s="36"/>
    </row>
    <row r="57" spans="1:10" x14ac:dyDescent="0.2">
      <c r="A57" s="70">
        <v>43383</v>
      </c>
      <c r="B57" s="71" t="s">
        <v>515</v>
      </c>
      <c r="C57" s="43" t="str">
        <f t="shared" si="1"/>
        <v>K</v>
      </c>
      <c r="D57" s="71">
        <v>70</v>
      </c>
      <c r="E57" s="71" t="s">
        <v>508</v>
      </c>
      <c r="F57" s="71" t="s">
        <v>26</v>
      </c>
      <c r="G57" s="71" t="s">
        <v>40</v>
      </c>
      <c r="J57" s="36"/>
    </row>
    <row r="58" spans="1:10" x14ac:dyDescent="0.2">
      <c r="A58" s="70">
        <v>43383</v>
      </c>
      <c r="B58" s="71" t="s">
        <v>516</v>
      </c>
      <c r="C58" s="43" t="str">
        <f t="shared" si="1"/>
        <v>K</v>
      </c>
      <c r="D58" s="71">
        <v>100</v>
      </c>
      <c r="E58" s="71" t="s">
        <v>508</v>
      </c>
      <c r="F58" s="71" t="s">
        <v>26</v>
      </c>
      <c r="G58" s="71" t="s">
        <v>40</v>
      </c>
      <c r="J58" s="36"/>
    </row>
    <row r="59" spans="1:10" x14ac:dyDescent="0.2">
      <c r="A59" s="70">
        <v>43383</v>
      </c>
      <c r="B59" s="71" t="s">
        <v>517</v>
      </c>
      <c r="C59" s="43" t="str">
        <f t="shared" si="1"/>
        <v>K</v>
      </c>
      <c r="D59" s="71">
        <v>12</v>
      </c>
      <c r="E59" s="71" t="s">
        <v>508</v>
      </c>
      <c r="F59" s="71" t="s">
        <v>26</v>
      </c>
      <c r="G59" s="71" t="s">
        <v>40</v>
      </c>
    </row>
    <row r="60" spans="1:10" x14ac:dyDescent="0.2">
      <c r="A60" s="70">
        <v>43383</v>
      </c>
      <c r="B60" s="71" t="s">
        <v>518</v>
      </c>
      <c r="C60" s="43" t="str">
        <f t="shared" si="1"/>
        <v>K</v>
      </c>
      <c r="D60" s="71">
        <v>88</v>
      </c>
      <c r="E60" s="71" t="s">
        <v>508</v>
      </c>
      <c r="F60" s="71" t="s">
        <v>26</v>
      </c>
      <c r="G60" s="71" t="s">
        <v>40</v>
      </c>
    </row>
    <row r="61" spans="1:10" x14ac:dyDescent="0.2">
      <c r="A61" s="70">
        <v>43383</v>
      </c>
      <c r="B61" s="71" t="s">
        <v>519</v>
      </c>
      <c r="C61" s="43" t="str">
        <f t="shared" si="1"/>
        <v>K</v>
      </c>
      <c r="D61" s="71">
        <v>100</v>
      </c>
      <c r="E61" s="71" t="s">
        <v>508</v>
      </c>
      <c r="F61" s="71" t="s">
        <v>26</v>
      </c>
      <c r="G61" s="71" t="s">
        <v>40</v>
      </c>
    </row>
    <row r="62" spans="1:10" x14ac:dyDescent="0.2">
      <c r="A62" s="70">
        <v>43383</v>
      </c>
      <c r="B62" s="71" t="s">
        <v>520</v>
      </c>
      <c r="C62" s="43" t="str">
        <f t="shared" si="1"/>
        <v>K</v>
      </c>
      <c r="D62" s="71">
        <v>119</v>
      </c>
      <c r="E62" s="71" t="s">
        <v>508</v>
      </c>
      <c r="F62" s="71" t="s">
        <v>26</v>
      </c>
      <c r="G62" s="71" t="s">
        <v>40</v>
      </c>
    </row>
    <row r="63" spans="1:10" x14ac:dyDescent="0.2">
      <c r="A63" s="70">
        <v>43383</v>
      </c>
      <c r="B63" s="71" t="s">
        <v>521</v>
      </c>
      <c r="C63" s="43" t="str">
        <f t="shared" si="1"/>
        <v>K</v>
      </c>
      <c r="D63" s="71">
        <v>1</v>
      </c>
      <c r="E63" s="71" t="s">
        <v>508</v>
      </c>
      <c r="F63" s="71" t="s">
        <v>26</v>
      </c>
      <c r="G63" s="71" t="s">
        <v>40</v>
      </c>
    </row>
    <row r="64" spans="1:10" x14ac:dyDescent="0.2">
      <c r="A64" s="70">
        <v>43383</v>
      </c>
      <c r="B64" s="71" t="s">
        <v>522</v>
      </c>
      <c r="C64" s="43" t="str">
        <f t="shared" si="1"/>
        <v>K</v>
      </c>
      <c r="D64" s="71">
        <v>80</v>
      </c>
      <c r="E64" s="71" t="s">
        <v>508</v>
      </c>
      <c r="F64" s="71" t="s">
        <v>26</v>
      </c>
      <c r="G64" s="71" t="s">
        <v>40</v>
      </c>
    </row>
    <row r="65" spans="1:7" x14ac:dyDescent="0.2">
      <c r="A65" s="70">
        <v>43383</v>
      </c>
      <c r="B65" s="71" t="s">
        <v>523</v>
      </c>
      <c r="C65" s="43" t="str">
        <f t="shared" si="1"/>
        <v>K</v>
      </c>
      <c r="D65" s="71">
        <v>62</v>
      </c>
      <c r="E65" s="71" t="s">
        <v>215</v>
      </c>
      <c r="F65" s="71" t="s">
        <v>26</v>
      </c>
      <c r="G65" s="71" t="s">
        <v>40</v>
      </c>
    </row>
    <row r="66" spans="1:7" x14ac:dyDescent="0.2">
      <c r="A66" s="70">
        <v>43383</v>
      </c>
      <c r="B66" s="71" t="s">
        <v>524</v>
      </c>
      <c r="C66" s="43" t="str">
        <f t="shared" si="1"/>
        <v>K</v>
      </c>
      <c r="D66" s="71">
        <v>38</v>
      </c>
      <c r="E66" s="71" t="s">
        <v>215</v>
      </c>
      <c r="F66" s="71" t="s">
        <v>26</v>
      </c>
      <c r="G66" s="71" t="s">
        <v>40</v>
      </c>
    </row>
    <row r="67" spans="1:7" x14ac:dyDescent="0.2">
      <c r="A67" s="70">
        <v>43383</v>
      </c>
      <c r="B67" s="71" t="s">
        <v>525</v>
      </c>
      <c r="C67" s="43" t="str">
        <f t="shared" si="1"/>
        <v>K</v>
      </c>
      <c r="D67" s="71">
        <v>38</v>
      </c>
      <c r="E67" s="71" t="s">
        <v>215</v>
      </c>
      <c r="F67" s="71" t="s">
        <v>26</v>
      </c>
      <c r="G67" s="71" t="s">
        <v>40</v>
      </c>
    </row>
    <row r="68" spans="1:7" x14ac:dyDescent="0.2">
      <c r="A68" s="70">
        <v>43383</v>
      </c>
      <c r="B68" s="71" t="s">
        <v>526</v>
      </c>
      <c r="C68" s="43" t="str">
        <f t="shared" si="1"/>
        <v>K</v>
      </c>
      <c r="D68" s="71">
        <v>62</v>
      </c>
      <c r="E68" s="71" t="s">
        <v>215</v>
      </c>
      <c r="F68" s="71" t="s">
        <v>26</v>
      </c>
      <c r="G68" s="71" t="s">
        <v>40</v>
      </c>
    </row>
    <row r="69" spans="1:7" x14ac:dyDescent="0.2">
      <c r="A69" s="70">
        <v>43383</v>
      </c>
      <c r="B69" s="71" t="s">
        <v>527</v>
      </c>
      <c r="C69" s="43" t="str">
        <f t="shared" si="1"/>
        <v>K</v>
      </c>
      <c r="D69" s="71">
        <v>100</v>
      </c>
      <c r="E69" s="71" t="s">
        <v>215</v>
      </c>
      <c r="F69" s="71" t="s">
        <v>26</v>
      </c>
      <c r="G69" s="71" t="s">
        <v>40</v>
      </c>
    </row>
    <row r="70" spans="1:7" x14ac:dyDescent="0.2">
      <c r="A70" s="70">
        <v>43383</v>
      </c>
      <c r="B70" s="71" t="s">
        <v>528</v>
      </c>
      <c r="C70" s="43" t="str">
        <f t="shared" si="1"/>
        <v>K</v>
      </c>
      <c r="D70" s="71">
        <v>58</v>
      </c>
      <c r="E70" s="71" t="s">
        <v>215</v>
      </c>
      <c r="F70" s="71" t="s">
        <v>26</v>
      </c>
      <c r="G70" s="71" t="s">
        <v>40</v>
      </c>
    </row>
    <row r="71" spans="1:7" x14ac:dyDescent="0.2">
      <c r="A71" s="70">
        <v>43383</v>
      </c>
      <c r="B71" s="71" t="s">
        <v>529</v>
      </c>
      <c r="C71" s="43" t="str">
        <f t="shared" si="1"/>
        <v>K</v>
      </c>
      <c r="D71" s="71">
        <v>42</v>
      </c>
      <c r="E71" s="71" t="s">
        <v>215</v>
      </c>
      <c r="F71" s="71" t="s">
        <v>26</v>
      </c>
      <c r="G71" s="71" t="s">
        <v>40</v>
      </c>
    </row>
    <row r="72" spans="1:7" x14ac:dyDescent="0.2">
      <c r="A72" s="70">
        <v>43383</v>
      </c>
      <c r="B72" s="71" t="s">
        <v>530</v>
      </c>
      <c r="C72" s="43" t="str">
        <f t="shared" si="1"/>
        <v>K</v>
      </c>
      <c r="D72" s="71">
        <v>58</v>
      </c>
      <c r="E72" s="71" t="s">
        <v>215</v>
      </c>
      <c r="F72" s="71" t="s">
        <v>26</v>
      </c>
      <c r="G72" s="71" t="s">
        <v>40</v>
      </c>
    </row>
    <row r="73" spans="1:7" x14ac:dyDescent="0.2">
      <c r="A73" s="70">
        <v>43383</v>
      </c>
      <c r="B73" s="71" t="s">
        <v>531</v>
      </c>
      <c r="C73" s="43" t="str">
        <f t="shared" si="1"/>
        <v>K</v>
      </c>
      <c r="D73" s="71">
        <v>42</v>
      </c>
      <c r="E73" s="71" t="s">
        <v>215</v>
      </c>
      <c r="F73" s="71" t="s">
        <v>26</v>
      </c>
      <c r="G73" s="71" t="s">
        <v>40</v>
      </c>
    </row>
    <row r="74" spans="1:7" x14ac:dyDescent="0.2">
      <c r="A74" s="70">
        <v>43383</v>
      </c>
      <c r="B74" s="71" t="s">
        <v>532</v>
      </c>
      <c r="C74" s="43" t="str">
        <f t="shared" ref="C74:C137" si="2">IF(B74="","",$C$8)</f>
        <v>K</v>
      </c>
      <c r="D74" s="71">
        <v>42</v>
      </c>
      <c r="E74" s="71" t="s">
        <v>215</v>
      </c>
      <c r="F74" s="71" t="s">
        <v>26</v>
      </c>
      <c r="G74" s="71" t="s">
        <v>40</v>
      </c>
    </row>
    <row r="75" spans="1:7" x14ac:dyDescent="0.2">
      <c r="A75" s="70">
        <v>43383</v>
      </c>
      <c r="B75" s="71" t="s">
        <v>533</v>
      </c>
      <c r="C75" s="43" t="str">
        <f t="shared" si="2"/>
        <v>K</v>
      </c>
      <c r="D75" s="71">
        <v>4</v>
      </c>
      <c r="E75" s="71" t="s">
        <v>215</v>
      </c>
      <c r="F75" s="71" t="s">
        <v>26</v>
      </c>
      <c r="G75" s="71" t="s">
        <v>40</v>
      </c>
    </row>
    <row r="76" spans="1:7" x14ac:dyDescent="0.2">
      <c r="A76" s="70">
        <v>43383</v>
      </c>
      <c r="B76" s="71" t="s">
        <v>534</v>
      </c>
      <c r="C76" s="43" t="str">
        <f t="shared" si="2"/>
        <v>K</v>
      </c>
      <c r="D76" s="71">
        <v>54</v>
      </c>
      <c r="E76" s="71" t="s">
        <v>215</v>
      </c>
      <c r="F76" s="71" t="s">
        <v>26</v>
      </c>
      <c r="G76" s="71" t="s">
        <v>40</v>
      </c>
    </row>
    <row r="77" spans="1:7" x14ac:dyDescent="0.2">
      <c r="A77" s="70">
        <v>43383</v>
      </c>
      <c r="B77" s="71" t="s">
        <v>535</v>
      </c>
      <c r="C77" s="43" t="str">
        <f t="shared" si="2"/>
        <v>K</v>
      </c>
      <c r="D77" s="71">
        <v>78</v>
      </c>
      <c r="E77" s="71" t="s">
        <v>215</v>
      </c>
      <c r="F77" s="71" t="s">
        <v>26</v>
      </c>
      <c r="G77" s="71" t="s">
        <v>40</v>
      </c>
    </row>
    <row r="78" spans="1:7" x14ac:dyDescent="0.2">
      <c r="A78" s="70">
        <v>43383</v>
      </c>
      <c r="B78" s="71" t="s">
        <v>536</v>
      </c>
      <c r="C78" s="43" t="str">
        <f t="shared" si="2"/>
        <v>K</v>
      </c>
      <c r="D78" s="71">
        <v>7</v>
      </c>
      <c r="E78" s="71" t="s">
        <v>215</v>
      </c>
      <c r="F78" s="71" t="s">
        <v>26</v>
      </c>
      <c r="G78" s="71" t="s">
        <v>40</v>
      </c>
    </row>
    <row r="79" spans="1:7" x14ac:dyDescent="0.2">
      <c r="A79" s="70">
        <v>43383</v>
      </c>
      <c r="B79" s="71" t="s">
        <v>537</v>
      </c>
      <c r="C79" s="43" t="str">
        <f t="shared" si="2"/>
        <v>K</v>
      </c>
      <c r="D79" s="71">
        <v>115</v>
      </c>
      <c r="E79" s="71" t="s">
        <v>215</v>
      </c>
      <c r="F79" s="71" t="s">
        <v>26</v>
      </c>
      <c r="G79" s="71" t="s">
        <v>40</v>
      </c>
    </row>
    <row r="80" spans="1:7" x14ac:dyDescent="0.2">
      <c r="A80" s="70">
        <v>43383</v>
      </c>
      <c r="B80" s="71" t="s">
        <v>538</v>
      </c>
      <c r="C80" s="43" t="str">
        <f t="shared" si="2"/>
        <v>K</v>
      </c>
      <c r="D80" s="71">
        <v>100</v>
      </c>
      <c r="E80" s="71" t="s">
        <v>215</v>
      </c>
      <c r="F80" s="71" t="s">
        <v>26</v>
      </c>
      <c r="G80" s="71" t="s">
        <v>40</v>
      </c>
    </row>
    <row r="81" spans="1:7" x14ac:dyDescent="0.2">
      <c r="A81" s="70">
        <v>43383</v>
      </c>
      <c r="B81" s="71" t="s">
        <v>539</v>
      </c>
      <c r="C81" s="43" t="str">
        <f t="shared" si="2"/>
        <v>K</v>
      </c>
      <c r="D81" s="71">
        <v>2</v>
      </c>
      <c r="E81" s="71" t="s">
        <v>215</v>
      </c>
      <c r="F81" s="71" t="s">
        <v>26</v>
      </c>
      <c r="G81" s="71" t="s">
        <v>40</v>
      </c>
    </row>
    <row r="82" spans="1:7" x14ac:dyDescent="0.2">
      <c r="A82" s="70">
        <v>43383</v>
      </c>
      <c r="B82" s="71" t="s">
        <v>540</v>
      </c>
      <c r="C82" s="43" t="str">
        <f t="shared" si="2"/>
        <v>K</v>
      </c>
      <c r="D82" s="71">
        <v>7</v>
      </c>
      <c r="E82" s="71" t="s">
        <v>215</v>
      </c>
      <c r="F82" s="71" t="s">
        <v>26</v>
      </c>
      <c r="G82" s="71" t="s">
        <v>40</v>
      </c>
    </row>
    <row r="83" spans="1:7" x14ac:dyDescent="0.2">
      <c r="A83" s="70">
        <v>43383</v>
      </c>
      <c r="B83" s="71" t="s">
        <v>541</v>
      </c>
      <c r="C83" s="43" t="str">
        <f t="shared" si="2"/>
        <v>K</v>
      </c>
      <c r="D83" s="71">
        <v>91</v>
      </c>
      <c r="E83" s="71" t="s">
        <v>215</v>
      </c>
      <c r="F83" s="71" t="s">
        <v>26</v>
      </c>
      <c r="G83" s="71" t="s">
        <v>40</v>
      </c>
    </row>
    <row r="84" spans="1:7" x14ac:dyDescent="0.2">
      <c r="A84" s="70">
        <v>43383</v>
      </c>
      <c r="B84" s="71" t="s">
        <v>542</v>
      </c>
      <c r="C84" s="43" t="str">
        <f t="shared" si="2"/>
        <v>K</v>
      </c>
      <c r="D84" s="71">
        <v>100</v>
      </c>
      <c r="E84" s="71" t="s">
        <v>543</v>
      </c>
      <c r="F84" s="71" t="s">
        <v>26</v>
      </c>
      <c r="G84" s="71" t="s">
        <v>40</v>
      </c>
    </row>
    <row r="85" spans="1:7" x14ac:dyDescent="0.2">
      <c r="A85" s="70">
        <v>43383</v>
      </c>
      <c r="B85" s="71" t="s">
        <v>544</v>
      </c>
      <c r="C85" s="43" t="str">
        <f t="shared" si="2"/>
        <v>K</v>
      </c>
      <c r="D85" s="71">
        <v>100</v>
      </c>
      <c r="E85" s="71" t="s">
        <v>543</v>
      </c>
      <c r="F85" s="71" t="s">
        <v>26</v>
      </c>
      <c r="G85" s="71" t="s">
        <v>40</v>
      </c>
    </row>
    <row r="86" spans="1:7" x14ac:dyDescent="0.2">
      <c r="A86" s="70">
        <v>43383</v>
      </c>
      <c r="B86" s="71" t="s">
        <v>545</v>
      </c>
      <c r="C86" s="43" t="str">
        <f t="shared" si="2"/>
        <v>K</v>
      </c>
      <c r="D86" s="71">
        <v>100</v>
      </c>
      <c r="E86" s="71" t="s">
        <v>543</v>
      </c>
      <c r="F86" s="71" t="s">
        <v>26</v>
      </c>
      <c r="G86" s="71" t="s">
        <v>40</v>
      </c>
    </row>
    <row r="87" spans="1:7" x14ac:dyDescent="0.2">
      <c r="A87" s="70">
        <v>43383</v>
      </c>
      <c r="B87" s="71" t="s">
        <v>546</v>
      </c>
      <c r="C87" s="43" t="str">
        <f t="shared" si="2"/>
        <v>K</v>
      </c>
      <c r="D87" s="71">
        <v>99</v>
      </c>
      <c r="E87" s="71" t="s">
        <v>543</v>
      </c>
      <c r="F87" s="71" t="s">
        <v>26</v>
      </c>
      <c r="G87" s="71" t="s">
        <v>40</v>
      </c>
    </row>
    <row r="88" spans="1:7" x14ac:dyDescent="0.2">
      <c r="A88" s="70">
        <v>43383</v>
      </c>
      <c r="B88" s="71" t="s">
        <v>547</v>
      </c>
      <c r="C88" s="43" t="str">
        <f t="shared" si="2"/>
        <v>K</v>
      </c>
      <c r="D88" s="71">
        <v>170</v>
      </c>
      <c r="E88" s="71" t="s">
        <v>543</v>
      </c>
      <c r="F88" s="71" t="s">
        <v>26</v>
      </c>
      <c r="G88" s="71" t="s">
        <v>40</v>
      </c>
    </row>
    <row r="89" spans="1:7" x14ac:dyDescent="0.2">
      <c r="A89" s="70">
        <v>43383</v>
      </c>
      <c r="B89" s="71" t="s">
        <v>548</v>
      </c>
      <c r="C89" s="43" t="str">
        <f t="shared" si="2"/>
        <v>K</v>
      </c>
      <c r="D89" s="71">
        <v>170</v>
      </c>
      <c r="E89" s="71" t="s">
        <v>543</v>
      </c>
      <c r="F89" s="71" t="s">
        <v>26</v>
      </c>
      <c r="G89" s="71" t="s">
        <v>40</v>
      </c>
    </row>
    <row r="90" spans="1:7" x14ac:dyDescent="0.2">
      <c r="A90" s="70">
        <v>43383</v>
      </c>
      <c r="B90" s="71" t="s">
        <v>549</v>
      </c>
      <c r="C90" s="43" t="str">
        <f t="shared" si="2"/>
        <v>K</v>
      </c>
      <c r="D90" s="71">
        <v>61</v>
      </c>
      <c r="E90" s="71" t="s">
        <v>543</v>
      </c>
      <c r="F90" s="71" t="s">
        <v>26</v>
      </c>
      <c r="G90" s="71" t="s">
        <v>40</v>
      </c>
    </row>
    <row r="91" spans="1:7" x14ac:dyDescent="0.2">
      <c r="A91" s="70">
        <v>43383</v>
      </c>
      <c r="B91" s="71" t="s">
        <v>550</v>
      </c>
      <c r="C91" s="43" t="str">
        <f t="shared" si="2"/>
        <v>K</v>
      </c>
      <c r="D91" s="71">
        <v>100</v>
      </c>
      <c r="E91" s="71" t="s">
        <v>543</v>
      </c>
      <c r="F91" s="71" t="s">
        <v>26</v>
      </c>
      <c r="G91" s="71" t="s">
        <v>40</v>
      </c>
    </row>
    <row r="92" spans="1:7" x14ac:dyDescent="0.2">
      <c r="A92" s="70">
        <v>43383</v>
      </c>
      <c r="B92" s="71" t="s">
        <v>551</v>
      </c>
      <c r="C92" s="43" t="str">
        <f t="shared" si="2"/>
        <v>K</v>
      </c>
      <c r="D92" s="71">
        <v>7</v>
      </c>
      <c r="E92" s="71" t="s">
        <v>543</v>
      </c>
      <c r="F92" s="71" t="s">
        <v>26</v>
      </c>
      <c r="G92" s="71" t="s">
        <v>40</v>
      </c>
    </row>
    <row r="93" spans="1:7" x14ac:dyDescent="0.2">
      <c r="A93" s="70">
        <v>43383</v>
      </c>
      <c r="B93" s="71" t="s">
        <v>552</v>
      </c>
      <c r="C93" s="43" t="str">
        <f t="shared" si="2"/>
        <v>K</v>
      </c>
      <c r="D93" s="71">
        <v>93</v>
      </c>
      <c r="E93" s="71" t="s">
        <v>543</v>
      </c>
      <c r="F93" s="71" t="s">
        <v>26</v>
      </c>
      <c r="G93" s="71" t="s">
        <v>40</v>
      </c>
    </row>
    <row r="94" spans="1:7" x14ac:dyDescent="0.2">
      <c r="A94" s="70">
        <v>43383</v>
      </c>
      <c r="B94" s="71" t="s">
        <v>553</v>
      </c>
      <c r="C94" s="43" t="str">
        <f t="shared" si="2"/>
        <v>K</v>
      </c>
      <c r="D94" s="71">
        <v>100</v>
      </c>
      <c r="E94" s="71" t="s">
        <v>322</v>
      </c>
      <c r="F94" s="71" t="s">
        <v>26</v>
      </c>
      <c r="G94" s="71" t="s">
        <v>40</v>
      </c>
    </row>
    <row r="95" spans="1:7" x14ac:dyDescent="0.2">
      <c r="A95" s="70">
        <v>43383</v>
      </c>
      <c r="B95" s="71" t="s">
        <v>554</v>
      </c>
      <c r="C95" s="43" t="str">
        <f t="shared" si="2"/>
        <v>K</v>
      </c>
      <c r="D95" s="71">
        <v>100</v>
      </c>
      <c r="E95" s="71" t="s">
        <v>322</v>
      </c>
      <c r="F95" s="71" t="s">
        <v>26</v>
      </c>
      <c r="G95" s="71" t="s">
        <v>40</v>
      </c>
    </row>
    <row r="96" spans="1:7" x14ac:dyDescent="0.2">
      <c r="A96" s="70">
        <v>43383</v>
      </c>
      <c r="B96" s="71" t="s">
        <v>555</v>
      </c>
      <c r="C96" s="43" t="str">
        <f t="shared" si="2"/>
        <v>K</v>
      </c>
      <c r="D96" s="71">
        <v>85</v>
      </c>
      <c r="E96" s="71" t="s">
        <v>322</v>
      </c>
      <c r="F96" s="71" t="s">
        <v>26</v>
      </c>
      <c r="G96" s="71" t="s">
        <v>40</v>
      </c>
    </row>
    <row r="97" spans="1:7" x14ac:dyDescent="0.2">
      <c r="A97" s="70">
        <v>43383</v>
      </c>
      <c r="B97" s="71" t="s">
        <v>556</v>
      </c>
      <c r="C97" s="43" t="str">
        <f t="shared" si="2"/>
        <v>K</v>
      </c>
      <c r="D97" s="71">
        <v>15</v>
      </c>
      <c r="E97" s="71" t="s">
        <v>322</v>
      </c>
      <c r="F97" s="71" t="s">
        <v>26</v>
      </c>
      <c r="G97" s="71" t="s">
        <v>40</v>
      </c>
    </row>
    <row r="98" spans="1:7" x14ac:dyDescent="0.2">
      <c r="A98" s="70">
        <v>43383</v>
      </c>
      <c r="B98" s="71" t="s">
        <v>557</v>
      </c>
      <c r="C98" s="43" t="str">
        <f t="shared" si="2"/>
        <v>K</v>
      </c>
      <c r="D98" s="71">
        <v>15</v>
      </c>
      <c r="E98" s="71" t="s">
        <v>322</v>
      </c>
      <c r="F98" s="71" t="s">
        <v>26</v>
      </c>
      <c r="G98" s="71" t="s">
        <v>40</v>
      </c>
    </row>
    <row r="99" spans="1:7" x14ac:dyDescent="0.2">
      <c r="A99" s="70">
        <v>43383</v>
      </c>
      <c r="B99" s="71" t="s">
        <v>558</v>
      </c>
      <c r="C99" s="43" t="str">
        <f t="shared" si="2"/>
        <v>K</v>
      </c>
      <c r="D99" s="71">
        <v>35</v>
      </c>
      <c r="E99" s="71" t="s">
        <v>322</v>
      </c>
      <c r="F99" s="71" t="s">
        <v>26</v>
      </c>
      <c r="G99" s="71" t="s">
        <v>40</v>
      </c>
    </row>
    <row r="100" spans="1:7" x14ac:dyDescent="0.2">
      <c r="A100" s="70">
        <v>43383</v>
      </c>
      <c r="B100" s="71" t="s">
        <v>559</v>
      </c>
      <c r="C100" s="43" t="str">
        <f t="shared" si="2"/>
        <v>K</v>
      </c>
      <c r="D100" s="71">
        <v>12</v>
      </c>
      <c r="E100" s="71" t="s">
        <v>322</v>
      </c>
      <c r="F100" s="71" t="s">
        <v>26</v>
      </c>
      <c r="G100" s="71" t="s">
        <v>40</v>
      </c>
    </row>
    <row r="101" spans="1:7" x14ac:dyDescent="0.2">
      <c r="A101" s="70">
        <v>43383</v>
      </c>
      <c r="B101" s="71" t="s">
        <v>560</v>
      </c>
      <c r="C101" s="43" t="str">
        <f t="shared" si="2"/>
        <v>K</v>
      </c>
      <c r="D101" s="71">
        <v>38</v>
      </c>
      <c r="E101" s="71" t="s">
        <v>322</v>
      </c>
      <c r="F101" s="71" t="s">
        <v>26</v>
      </c>
      <c r="G101" s="71" t="s">
        <v>40</v>
      </c>
    </row>
    <row r="102" spans="1:7" x14ac:dyDescent="0.2">
      <c r="A102" s="70">
        <v>43383</v>
      </c>
      <c r="B102" s="71" t="s">
        <v>561</v>
      </c>
      <c r="C102" s="43" t="str">
        <f t="shared" si="2"/>
        <v>K</v>
      </c>
      <c r="D102" s="71">
        <v>100</v>
      </c>
      <c r="E102" s="71" t="s">
        <v>322</v>
      </c>
      <c r="F102" s="71" t="s">
        <v>26</v>
      </c>
      <c r="G102" s="71" t="s">
        <v>40</v>
      </c>
    </row>
    <row r="103" spans="1:7" x14ac:dyDescent="0.2">
      <c r="A103" s="70">
        <v>43383</v>
      </c>
      <c r="B103" s="71" t="s">
        <v>562</v>
      </c>
      <c r="C103" s="43" t="str">
        <f t="shared" si="2"/>
        <v>K</v>
      </c>
      <c r="D103" s="71">
        <v>100</v>
      </c>
      <c r="E103" s="71" t="s">
        <v>322</v>
      </c>
      <c r="F103" s="71" t="s">
        <v>26</v>
      </c>
      <c r="G103" s="71" t="s">
        <v>40</v>
      </c>
    </row>
    <row r="104" spans="1:7" x14ac:dyDescent="0.2">
      <c r="A104" s="70">
        <v>43383</v>
      </c>
      <c r="B104" s="71" t="s">
        <v>563</v>
      </c>
      <c r="C104" s="43" t="str">
        <f t="shared" si="2"/>
        <v>K</v>
      </c>
      <c r="D104" s="71">
        <v>45</v>
      </c>
      <c r="E104" s="71" t="s">
        <v>322</v>
      </c>
      <c r="F104" s="71" t="s">
        <v>26</v>
      </c>
      <c r="G104" s="71" t="s">
        <v>40</v>
      </c>
    </row>
    <row r="105" spans="1:7" x14ac:dyDescent="0.2">
      <c r="A105" s="70">
        <v>43383</v>
      </c>
      <c r="B105" s="71" t="s">
        <v>564</v>
      </c>
      <c r="C105" s="43" t="str">
        <f t="shared" si="2"/>
        <v>K</v>
      </c>
      <c r="D105" s="71">
        <v>344</v>
      </c>
      <c r="E105" s="71" t="s">
        <v>322</v>
      </c>
      <c r="F105" s="71" t="s">
        <v>26</v>
      </c>
      <c r="G105" s="71" t="s">
        <v>40</v>
      </c>
    </row>
    <row r="106" spans="1:7" x14ac:dyDescent="0.2">
      <c r="A106" s="70">
        <v>43383</v>
      </c>
      <c r="B106" s="71" t="s">
        <v>565</v>
      </c>
      <c r="C106" s="43" t="str">
        <f t="shared" si="2"/>
        <v>K</v>
      </c>
      <c r="D106" s="71">
        <v>11</v>
      </c>
      <c r="E106" s="71" t="s">
        <v>322</v>
      </c>
      <c r="F106" s="71" t="s">
        <v>26</v>
      </c>
      <c r="G106" s="71" t="s">
        <v>40</v>
      </c>
    </row>
    <row r="107" spans="1:7" x14ac:dyDescent="0.2">
      <c r="A107" s="70">
        <v>43383</v>
      </c>
      <c r="B107" s="71" t="s">
        <v>566</v>
      </c>
      <c r="C107" s="43" t="str">
        <f t="shared" si="2"/>
        <v>K</v>
      </c>
      <c r="D107" s="71">
        <v>100</v>
      </c>
      <c r="E107" s="71" t="s">
        <v>336</v>
      </c>
      <c r="F107" s="71" t="s">
        <v>26</v>
      </c>
      <c r="G107" s="71" t="s">
        <v>40</v>
      </c>
    </row>
    <row r="108" spans="1:7" x14ac:dyDescent="0.2">
      <c r="A108" s="70">
        <v>43383</v>
      </c>
      <c r="B108" s="71" t="s">
        <v>567</v>
      </c>
      <c r="C108" s="43" t="str">
        <f t="shared" si="2"/>
        <v>K</v>
      </c>
      <c r="D108" s="71">
        <v>6</v>
      </c>
      <c r="E108" s="71" t="s">
        <v>336</v>
      </c>
      <c r="F108" s="71" t="s">
        <v>26</v>
      </c>
      <c r="G108" s="71" t="s">
        <v>40</v>
      </c>
    </row>
    <row r="109" spans="1:7" x14ac:dyDescent="0.2">
      <c r="A109" s="70">
        <v>43383</v>
      </c>
      <c r="B109" s="71" t="s">
        <v>568</v>
      </c>
      <c r="C109" s="43" t="str">
        <f t="shared" si="2"/>
        <v>K</v>
      </c>
      <c r="D109" s="71">
        <v>94</v>
      </c>
      <c r="E109" s="71" t="s">
        <v>336</v>
      </c>
      <c r="F109" s="71" t="s">
        <v>26</v>
      </c>
      <c r="G109" s="71" t="s">
        <v>40</v>
      </c>
    </row>
    <row r="110" spans="1:7" x14ac:dyDescent="0.2">
      <c r="A110" s="70">
        <v>43383</v>
      </c>
      <c r="B110" s="71" t="s">
        <v>569</v>
      </c>
      <c r="C110" s="43" t="str">
        <f t="shared" si="2"/>
        <v>K</v>
      </c>
      <c r="D110" s="71">
        <v>100</v>
      </c>
      <c r="E110" s="71" t="s">
        <v>336</v>
      </c>
      <c r="F110" s="71" t="s">
        <v>26</v>
      </c>
      <c r="G110" s="71" t="s">
        <v>40</v>
      </c>
    </row>
    <row r="111" spans="1:7" x14ac:dyDescent="0.2">
      <c r="A111" s="70">
        <v>43383</v>
      </c>
      <c r="B111" s="71" t="s">
        <v>570</v>
      </c>
      <c r="C111" s="43" t="str">
        <f t="shared" si="2"/>
        <v>K</v>
      </c>
      <c r="D111" s="71">
        <v>100</v>
      </c>
      <c r="E111" s="71" t="s">
        <v>336</v>
      </c>
      <c r="F111" s="71" t="s">
        <v>26</v>
      </c>
      <c r="G111" s="71" t="s">
        <v>40</v>
      </c>
    </row>
    <row r="112" spans="1:7" x14ac:dyDescent="0.2">
      <c r="A112" s="70">
        <v>43383</v>
      </c>
      <c r="B112" s="71" t="s">
        <v>571</v>
      </c>
      <c r="C112" s="43" t="str">
        <f t="shared" si="2"/>
        <v>K</v>
      </c>
      <c r="D112" s="71">
        <v>30</v>
      </c>
      <c r="E112" s="71" t="s">
        <v>336</v>
      </c>
      <c r="F112" s="71" t="s">
        <v>26</v>
      </c>
      <c r="G112" s="71" t="s">
        <v>40</v>
      </c>
    </row>
    <row r="113" spans="1:7" x14ac:dyDescent="0.2">
      <c r="A113" s="70">
        <v>43383</v>
      </c>
      <c r="B113" s="71" t="s">
        <v>572</v>
      </c>
      <c r="C113" s="43" t="str">
        <f t="shared" si="2"/>
        <v>K</v>
      </c>
      <c r="D113" s="71">
        <v>69</v>
      </c>
      <c r="E113" s="71" t="s">
        <v>336</v>
      </c>
      <c r="F113" s="71" t="s">
        <v>26</v>
      </c>
      <c r="G113" s="71" t="s">
        <v>40</v>
      </c>
    </row>
    <row r="114" spans="1:7" x14ac:dyDescent="0.2">
      <c r="A114" s="70">
        <v>43383</v>
      </c>
      <c r="B114" s="71" t="s">
        <v>573</v>
      </c>
      <c r="C114" s="43" t="str">
        <f t="shared" si="2"/>
        <v>K</v>
      </c>
      <c r="D114" s="71">
        <v>1</v>
      </c>
      <c r="E114" s="71" t="s">
        <v>336</v>
      </c>
      <c r="F114" s="71" t="s">
        <v>26</v>
      </c>
      <c r="G114" s="71" t="s">
        <v>40</v>
      </c>
    </row>
    <row r="115" spans="1:7" x14ac:dyDescent="0.2">
      <c r="A115" s="70">
        <v>43383</v>
      </c>
      <c r="B115" s="71" t="s">
        <v>574</v>
      </c>
      <c r="C115" s="43" t="str">
        <f t="shared" si="2"/>
        <v>K</v>
      </c>
      <c r="D115" s="71">
        <v>100</v>
      </c>
      <c r="E115" s="71" t="s">
        <v>336</v>
      </c>
      <c r="F115" s="71" t="s">
        <v>26</v>
      </c>
      <c r="G115" s="71" t="s">
        <v>40</v>
      </c>
    </row>
    <row r="116" spans="1:7" x14ac:dyDescent="0.2">
      <c r="A116" s="70">
        <v>43383</v>
      </c>
      <c r="B116" s="71" t="s">
        <v>575</v>
      </c>
      <c r="C116" s="43" t="str">
        <f t="shared" si="2"/>
        <v>K</v>
      </c>
      <c r="D116" s="71">
        <v>1</v>
      </c>
      <c r="E116" s="71" t="s">
        <v>336</v>
      </c>
      <c r="F116" s="71" t="s">
        <v>26</v>
      </c>
      <c r="G116" s="71" t="s">
        <v>40</v>
      </c>
    </row>
    <row r="117" spans="1:7" x14ac:dyDescent="0.2">
      <c r="A117" s="70">
        <v>43383</v>
      </c>
      <c r="B117" s="71" t="s">
        <v>576</v>
      </c>
      <c r="C117" s="43" t="str">
        <f t="shared" si="2"/>
        <v>K</v>
      </c>
      <c r="D117" s="71">
        <v>106</v>
      </c>
      <c r="E117" s="71" t="s">
        <v>336</v>
      </c>
      <c r="F117" s="71" t="s">
        <v>26</v>
      </c>
      <c r="G117" s="71" t="s">
        <v>40</v>
      </c>
    </row>
    <row r="118" spans="1:7" x14ac:dyDescent="0.2">
      <c r="A118" s="70">
        <v>43383</v>
      </c>
      <c r="B118" s="71" t="s">
        <v>577</v>
      </c>
      <c r="C118" s="43" t="str">
        <f t="shared" si="2"/>
        <v>K</v>
      </c>
      <c r="D118" s="71">
        <v>93</v>
      </c>
      <c r="E118" s="71" t="s">
        <v>336</v>
      </c>
      <c r="F118" s="71" t="s">
        <v>26</v>
      </c>
      <c r="G118" s="71" t="s">
        <v>40</v>
      </c>
    </row>
    <row r="119" spans="1:7" x14ac:dyDescent="0.2">
      <c r="A119" s="70">
        <v>43383</v>
      </c>
      <c r="B119" s="71" t="s">
        <v>578</v>
      </c>
      <c r="C119" s="43" t="str">
        <f t="shared" si="2"/>
        <v>K</v>
      </c>
      <c r="D119" s="71">
        <v>100</v>
      </c>
      <c r="E119" s="71" t="s">
        <v>336</v>
      </c>
      <c r="F119" s="71" t="s">
        <v>26</v>
      </c>
      <c r="G119" s="71" t="s">
        <v>40</v>
      </c>
    </row>
    <row r="120" spans="1:7" x14ac:dyDescent="0.2">
      <c r="A120" s="70">
        <v>43383</v>
      </c>
      <c r="B120" s="71" t="s">
        <v>579</v>
      </c>
      <c r="C120" s="43" t="str">
        <f t="shared" si="2"/>
        <v>K</v>
      </c>
      <c r="D120" s="71">
        <v>100</v>
      </c>
      <c r="E120" s="71" t="s">
        <v>336</v>
      </c>
      <c r="F120" s="71" t="s">
        <v>26</v>
      </c>
      <c r="G120" s="71" t="s">
        <v>40</v>
      </c>
    </row>
    <row r="121" spans="1:7" x14ac:dyDescent="0.2">
      <c r="A121" s="70">
        <v>43383</v>
      </c>
      <c r="B121" s="71" t="s">
        <v>580</v>
      </c>
      <c r="C121" s="43" t="str">
        <f t="shared" si="2"/>
        <v>K</v>
      </c>
      <c r="D121" s="71">
        <v>100</v>
      </c>
      <c r="E121" s="71" t="s">
        <v>378</v>
      </c>
      <c r="F121" s="71" t="s">
        <v>26</v>
      </c>
      <c r="G121" s="71" t="s">
        <v>40</v>
      </c>
    </row>
    <row r="122" spans="1:7" x14ac:dyDescent="0.2">
      <c r="A122" s="70">
        <v>43383</v>
      </c>
      <c r="B122" s="71" t="s">
        <v>581</v>
      </c>
      <c r="C122" s="43" t="str">
        <f t="shared" si="2"/>
        <v>K</v>
      </c>
      <c r="D122" s="71">
        <v>100</v>
      </c>
      <c r="E122" s="71" t="s">
        <v>378</v>
      </c>
      <c r="F122" s="71" t="s">
        <v>26</v>
      </c>
      <c r="G122" s="71" t="s">
        <v>40</v>
      </c>
    </row>
    <row r="123" spans="1:7" x14ac:dyDescent="0.2">
      <c r="A123" s="70">
        <v>43383</v>
      </c>
      <c r="B123" s="71" t="s">
        <v>582</v>
      </c>
      <c r="C123" s="43" t="str">
        <f t="shared" si="2"/>
        <v>K</v>
      </c>
      <c r="D123" s="71">
        <v>8</v>
      </c>
      <c r="E123" s="71" t="s">
        <v>378</v>
      </c>
      <c r="F123" s="71" t="s">
        <v>26</v>
      </c>
      <c r="G123" s="71" t="s">
        <v>40</v>
      </c>
    </row>
    <row r="124" spans="1:7" x14ac:dyDescent="0.2">
      <c r="A124" s="70">
        <v>43383</v>
      </c>
      <c r="B124" s="71" t="s">
        <v>583</v>
      </c>
      <c r="C124" s="43" t="str">
        <f t="shared" si="2"/>
        <v>K</v>
      </c>
      <c r="D124" s="71">
        <v>8</v>
      </c>
      <c r="E124" s="71" t="s">
        <v>378</v>
      </c>
      <c r="F124" s="71" t="s">
        <v>26</v>
      </c>
      <c r="G124" s="71" t="s">
        <v>40</v>
      </c>
    </row>
    <row r="125" spans="1:7" x14ac:dyDescent="0.2">
      <c r="A125" s="70">
        <v>43383</v>
      </c>
      <c r="B125" s="71" t="s">
        <v>584</v>
      </c>
      <c r="C125" s="43" t="str">
        <f t="shared" si="2"/>
        <v>K</v>
      </c>
      <c r="D125" s="71">
        <v>16</v>
      </c>
      <c r="E125" s="71" t="s">
        <v>378</v>
      </c>
      <c r="F125" s="71" t="s">
        <v>26</v>
      </c>
      <c r="G125" s="71" t="s">
        <v>40</v>
      </c>
    </row>
    <row r="126" spans="1:7" x14ac:dyDescent="0.2">
      <c r="A126" s="70">
        <v>43383</v>
      </c>
      <c r="B126" s="71" t="s">
        <v>585</v>
      </c>
      <c r="C126" s="43" t="str">
        <f t="shared" si="2"/>
        <v>K</v>
      </c>
      <c r="D126" s="71">
        <v>24</v>
      </c>
      <c r="E126" s="71" t="s">
        <v>378</v>
      </c>
      <c r="F126" s="71" t="s">
        <v>26</v>
      </c>
      <c r="G126" s="71" t="s">
        <v>40</v>
      </c>
    </row>
    <row r="127" spans="1:7" x14ac:dyDescent="0.2">
      <c r="A127" s="70">
        <v>43383</v>
      </c>
      <c r="B127" s="71" t="s">
        <v>586</v>
      </c>
      <c r="C127" s="43" t="str">
        <f t="shared" si="2"/>
        <v>K</v>
      </c>
      <c r="D127" s="71">
        <v>30</v>
      </c>
      <c r="E127" s="71" t="s">
        <v>378</v>
      </c>
      <c r="F127" s="71" t="s">
        <v>26</v>
      </c>
      <c r="G127" s="71" t="s">
        <v>40</v>
      </c>
    </row>
    <row r="128" spans="1:7" x14ac:dyDescent="0.2">
      <c r="A128" s="70">
        <v>43383</v>
      </c>
      <c r="B128" s="71" t="s">
        <v>587</v>
      </c>
      <c r="C128" s="43" t="str">
        <f t="shared" si="2"/>
        <v>K</v>
      </c>
      <c r="D128" s="71">
        <v>14</v>
      </c>
      <c r="E128" s="71" t="s">
        <v>378</v>
      </c>
      <c r="F128" s="71" t="s">
        <v>26</v>
      </c>
      <c r="G128" s="71" t="s">
        <v>40</v>
      </c>
    </row>
    <row r="129" spans="1:7" x14ac:dyDescent="0.2">
      <c r="A129" s="70">
        <v>43383</v>
      </c>
      <c r="B129" s="71" t="s">
        <v>588</v>
      </c>
      <c r="C129" s="43" t="str">
        <f t="shared" si="2"/>
        <v>K</v>
      </c>
      <c r="D129" s="71">
        <v>46</v>
      </c>
      <c r="E129" s="71" t="s">
        <v>378</v>
      </c>
      <c r="F129" s="71" t="s">
        <v>26</v>
      </c>
      <c r="G129" s="71" t="s">
        <v>40</v>
      </c>
    </row>
    <row r="130" spans="1:7" x14ac:dyDescent="0.2">
      <c r="A130" s="70">
        <v>43383</v>
      </c>
      <c r="B130" s="71" t="s">
        <v>589</v>
      </c>
      <c r="C130" s="43" t="str">
        <f t="shared" si="2"/>
        <v>K</v>
      </c>
      <c r="D130" s="71">
        <v>48</v>
      </c>
      <c r="E130" s="71" t="s">
        <v>378</v>
      </c>
      <c r="F130" s="71" t="s">
        <v>26</v>
      </c>
      <c r="G130" s="71" t="s">
        <v>40</v>
      </c>
    </row>
    <row r="131" spans="1:7" x14ac:dyDescent="0.2">
      <c r="A131" s="70">
        <v>43383</v>
      </c>
      <c r="B131" s="71" t="s">
        <v>590</v>
      </c>
      <c r="C131" s="43" t="str">
        <f t="shared" si="2"/>
        <v>K</v>
      </c>
      <c r="D131" s="71">
        <v>6</v>
      </c>
      <c r="E131" s="71" t="s">
        <v>378</v>
      </c>
      <c r="F131" s="71" t="s">
        <v>26</v>
      </c>
      <c r="G131" s="71" t="s">
        <v>40</v>
      </c>
    </row>
    <row r="132" spans="1:7" x14ac:dyDescent="0.2">
      <c r="A132" s="70">
        <v>43383</v>
      </c>
      <c r="B132" s="71" t="s">
        <v>591</v>
      </c>
      <c r="C132" s="43" t="str">
        <f t="shared" si="2"/>
        <v>K</v>
      </c>
      <c r="D132" s="71">
        <v>6</v>
      </c>
      <c r="E132" s="71" t="s">
        <v>378</v>
      </c>
      <c r="F132" s="71" t="s">
        <v>26</v>
      </c>
      <c r="G132" s="71" t="s">
        <v>40</v>
      </c>
    </row>
    <row r="133" spans="1:7" x14ac:dyDescent="0.2">
      <c r="A133" s="70">
        <v>43383</v>
      </c>
      <c r="B133" s="71" t="s">
        <v>592</v>
      </c>
      <c r="C133" s="43" t="str">
        <f t="shared" si="2"/>
        <v>K</v>
      </c>
      <c r="D133" s="71">
        <v>6</v>
      </c>
      <c r="E133" s="71" t="s">
        <v>378</v>
      </c>
      <c r="F133" s="71" t="s">
        <v>26</v>
      </c>
      <c r="G133" s="71" t="s">
        <v>40</v>
      </c>
    </row>
    <row r="134" spans="1:7" x14ac:dyDescent="0.2">
      <c r="A134" s="70">
        <v>43383</v>
      </c>
      <c r="B134" s="71" t="s">
        <v>593</v>
      </c>
      <c r="C134" s="43" t="str">
        <f t="shared" si="2"/>
        <v>K</v>
      </c>
      <c r="D134" s="71">
        <v>72</v>
      </c>
      <c r="E134" s="71" t="s">
        <v>378</v>
      </c>
      <c r="F134" s="71" t="s">
        <v>26</v>
      </c>
      <c r="G134" s="71" t="s">
        <v>40</v>
      </c>
    </row>
    <row r="135" spans="1:7" x14ac:dyDescent="0.2">
      <c r="A135" s="70">
        <v>43383</v>
      </c>
      <c r="B135" s="71" t="s">
        <v>594</v>
      </c>
      <c r="C135" s="43" t="str">
        <f t="shared" si="2"/>
        <v>K</v>
      </c>
      <c r="D135" s="71">
        <v>16</v>
      </c>
      <c r="E135" s="71" t="s">
        <v>378</v>
      </c>
      <c r="F135" s="71" t="s">
        <v>26</v>
      </c>
      <c r="G135" s="71" t="s">
        <v>40</v>
      </c>
    </row>
    <row r="136" spans="1:7" x14ac:dyDescent="0.2">
      <c r="A136" s="70">
        <v>43383</v>
      </c>
      <c r="B136" s="71" t="s">
        <v>595</v>
      </c>
      <c r="C136" s="43" t="str">
        <f t="shared" si="2"/>
        <v>K</v>
      </c>
      <c r="D136" s="71">
        <v>105</v>
      </c>
      <c r="E136" s="71" t="s">
        <v>378</v>
      </c>
      <c r="F136" s="71" t="s">
        <v>26</v>
      </c>
      <c r="G136" s="71" t="s">
        <v>40</v>
      </c>
    </row>
    <row r="137" spans="1:7" x14ac:dyDescent="0.2">
      <c r="A137" s="70">
        <v>43383</v>
      </c>
      <c r="B137" s="71" t="s">
        <v>596</v>
      </c>
      <c r="C137" s="43" t="str">
        <f t="shared" si="2"/>
        <v>K</v>
      </c>
      <c r="D137" s="71">
        <v>95</v>
      </c>
      <c r="E137" s="71" t="s">
        <v>378</v>
      </c>
      <c r="F137" s="71" t="s">
        <v>26</v>
      </c>
      <c r="G137" s="71" t="s">
        <v>40</v>
      </c>
    </row>
    <row r="138" spans="1:7" x14ac:dyDescent="0.2">
      <c r="A138" s="70">
        <v>43383</v>
      </c>
      <c r="B138" s="71" t="s">
        <v>597</v>
      </c>
      <c r="C138" s="43" t="str">
        <f t="shared" ref="C138:C201" si="3">IF(B138="","",$C$8)</f>
        <v>K</v>
      </c>
      <c r="D138" s="71">
        <v>40</v>
      </c>
      <c r="E138" s="71" t="s">
        <v>378</v>
      </c>
      <c r="F138" s="71" t="s">
        <v>26</v>
      </c>
      <c r="G138" s="71" t="s">
        <v>40</v>
      </c>
    </row>
    <row r="139" spans="1:7" x14ac:dyDescent="0.2">
      <c r="A139" s="70">
        <v>43383</v>
      </c>
      <c r="B139" s="71" t="s">
        <v>598</v>
      </c>
      <c r="C139" s="43" t="str">
        <f t="shared" si="3"/>
        <v>K</v>
      </c>
      <c r="D139" s="71">
        <v>60</v>
      </c>
      <c r="E139" s="71" t="s">
        <v>378</v>
      </c>
      <c r="F139" s="71" t="s">
        <v>26</v>
      </c>
      <c r="G139" s="71" t="s">
        <v>40</v>
      </c>
    </row>
    <row r="140" spans="1:7" x14ac:dyDescent="0.2">
      <c r="A140" s="70">
        <v>43383</v>
      </c>
      <c r="B140" s="71" t="s">
        <v>599</v>
      </c>
      <c r="C140" s="43" t="str">
        <f t="shared" si="3"/>
        <v>K</v>
      </c>
      <c r="D140" s="71">
        <v>130</v>
      </c>
      <c r="E140" s="71" t="s">
        <v>378</v>
      </c>
      <c r="F140" s="71" t="s">
        <v>26</v>
      </c>
      <c r="G140" s="71" t="s">
        <v>40</v>
      </c>
    </row>
    <row r="141" spans="1:7" x14ac:dyDescent="0.2">
      <c r="A141" s="70">
        <v>43383</v>
      </c>
      <c r="B141" s="71" t="s">
        <v>600</v>
      </c>
      <c r="C141" s="43" t="str">
        <f t="shared" si="3"/>
        <v>K</v>
      </c>
      <c r="D141" s="71">
        <v>60</v>
      </c>
      <c r="E141" s="71" t="s">
        <v>378</v>
      </c>
      <c r="F141" s="71" t="s">
        <v>26</v>
      </c>
      <c r="G141" s="71" t="s">
        <v>40</v>
      </c>
    </row>
    <row r="142" spans="1:7" x14ac:dyDescent="0.2">
      <c r="A142" s="70">
        <v>43383</v>
      </c>
      <c r="B142" s="71" t="s">
        <v>601</v>
      </c>
      <c r="C142" s="43" t="str">
        <f t="shared" si="3"/>
        <v>K</v>
      </c>
      <c r="D142" s="71">
        <v>10</v>
      </c>
      <c r="E142" s="71" t="s">
        <v>378</v>
      </c>
      <c r="F142" s="71" t="s">
        <v>26</v>
      </c>
      <c r="G142" s="71" t="s">
        <v>40</v>
      </c>
    </row>
    <row r="143" spans="1:7" x14ac:dyDescent="0.2">
      <c r="A143" s="70">
        <v>43383</v>
      </c>
      <c r="B143" s="71" t="s">
        <v>602</v>
      </c>
      <c r="C143" s="43" t="str">
        <f t="shared" si="3"/>
        <v>K</v>
      </c>
      <c r="D143" s="71">
        <v>100</v>
      </c>
      <c r="E143" s="71" t="s">
        <v>603</v>
      </c>
      <c r="F143" s="71" t="s">
        <v>26</v>
      </c>
      <c r="G143" s="71" t="s">
        <v>40</v>
      </c>
    </row>
    <row r="144" spans="1:7" x14ac:dyDescent="0.2">
      <c r="A144" s="70">
        <v>43383</v>
      </c>
      <c r="B144" s="71" t="s">
        <v>604</v>
      </c>
      <c r="C144" s="43" t="str">
        <f t="shared" si="3"/>
        <v>K</v>
      </c>
      <c r="D144" s="71">
        <v>160</v>
      </c>
      <c r="E144" s="71" t="s">
        <v>603</v>
      </c>
      <c r="F144" s="71" t="s">
        <v>26</v>
      </c>
      <c r="G144" s="71" t="s">
        <v>40</v>
      </c>
    </row>
    <row r="145" spans="1:7" x14ac:dyDescent="0.2">
      <c r="A145" s="70">
        <v>43383</v>
      </c>
      <c r="B145" s="71" t="s">
        <v>605</v>
      </c>
      <c r="C145" s="43" t="str">
        <f t="shared" si="3"/>
        <v>K</v>
      </c>
      <c r="D145" s="71">
        <v>160</v>
      </c>
      <c r="E145" s="71" t="s">
        <v>603</v>
      </c>
      <c r="F145" s="71" t="s">
        <v>26</v>
      </c>
      <c r="G145" s="71" t="s">
        <v>40</v>
      </c>
    </row>
    <row r="146" spans="1:7" x14ac:dyDescent="0.2">
      <c r="A146" s="70">
        <v>43383</v>
      </c>
      <c r="B146" s="71" t="s">
        <v>606</v>
      </c>
      <c r="C146" s="43" t="str">
        <f t="shared" si="3"/>
        <v>K</v>
      </c>
      <c r="D146" s="71">
        <v>160</v>
      </c>
      <c r="E146" s="71" t="s">
        <v>603</v>
      </c>
      <c r="F146" s="71" t="s">
        <v>26</v>
      </c>
      <c r="G146" s="71" t="s">
        <v>40</v>
      </c>
    </row>
    <row r="147" spans="1:7" x14ac:dyDescent="0.2">
      <c r="A147" s="70">
        <v>43383</v>
      </c>
      <c r="B147" s="71" t="s">
        <v>607</v>
      </c>
      <c r="C147" s="43" t="str">
        <f t="shared" si="3"/>
        <v>K</v>
      </c>
      <c r="D147" s="71">
        <v>40</v>
      </c>
      <c r="E147" s="71" t="s">
        <v>603</v>
      </c>
      <c r="F147" s="71" t="s">
        <v>26</v>
      </c>
      <c r="G147" s="71" t="s">
        <v>40</v>
      </c>
    </row>
    <row r="148" spans="1:7" x14ac:dyDescent="0.2">
      <c r="A148" s="70">
        <v>43383</v>
      </c>
      <c r="B148" s="71" t="s">
        <v>608</v>
      </c>
      <c r="C148" s="43" t="str">
        <f t="shared" si="3"/>
        <v>K</v>
      </c>
      <c r="D148" s="71">
        <v>80</v>
      </c>
      <c r="E148" s="71" t="s">
        <v>603</v>
      </c>
      <c r="F148" s="71" t="s">
        <v>26</v>
      </c>
      <c r="G148" s="71" t="s">
        <v>40</v>
      </c>
    </row>
    <row r="149" spans="1:7" x14ac:dyDescent="0.2">
      <c r="A149" s="70">
        <v>43383</v>
      </c>
      <c r="B149" s="71" t="s">
        <v>609</v>
      </c>
      <c r="C149" s="43" t="str">
        <f t="shared" si="3"/>
        <v>K</v>
      </c>
      <c r="D149" s="71">
        <v>166</v>
      </c>
      <c r="E149" s="71" t="s">
        <v>603</v>
      </c>
      <c r="F149" s="71" t="s">
        <v>26</v>
      </c>
      <c r="G149" s="71" t="s">
        <v>40</v>
      </c>
    </row>
    <row r="150" spans="1:7" x14ac:dyDescent="0.2">
      <c r="A150" s="70">
        <v>43383</v>
      </c>
      <c r="B150" s="71" t="s">
        <v>610</v>
      </c>
      <c r="C150" s="43" t="str">
        <f t="shared" si="3"/>
        <v>K</v>
      </c>
      <c r="D150" s="71">
        <v>100</v>
      </c>
      <c r="E150" s="71" t="s">
        <v>603</v>
      </c>
      <c r="F150" s="71" t="s">
        <v>26</v>
      </c>
      <c r="G150" s="71" t="s">
        <v>40</v>
      </c>
    </row>
    <row r="151" spans="1:7" x14ac:dyDescent="0.2">
      <c r="A151" s="70">
        <v>43383</v>
      </c>
      <c r="B151" s="71" t="s">
        <v>611</v>
      </c>
      <c r="C151" s="43" t="str">
        <f t="shared" si="3"/>
        <v>K</v>
      </c>
      <c r="D151" s="71">
        <v>34</v>
      </c>
      <c r="E151" s="71" t="s">
        <v>603</v>
      </c>
      <c r="F151" s="71" t="s">
        <v>26</v>
      </c>
      <c r="G151" s="71" t="s">
        <v>40</v>
      </c>
    </row>
    <row r="152" spans="1:7" x14ac:dyDescent="0.2">
      <c r="A152" s="70">
        <v>43383</v>
      </c>
      <c r="B152" s="71" t="s">
        <v>612</v>
      </c>
      <c r="C152" s="43" t="str">
        <f t="shared" si="3"/>
        <v>K</v>
      </c>
      <c r="D152" s="71">
        <v>100</v>
      </c>
      <c r="E152" s="71" t="s">
        <v>613</v>
      </c>
      <c r="F152" s="71" t="s">
        <v>26</v>
      </c>
      <c r="G152" s="71" t="s">
        <v>40</v>
      </c>
    </row>
    <row r="153" spans="1:7" x14ac:dyDescent="0.2">
      <c r="A153" s="70">
        <v>43383</v>
      </c>
      <c r="B153" s="71" t="s">
        <v>614</v>
      </c>
      <c r="C153" s="43" t="str">
        <f t="shared" si="3"/>
        <v>K</v>
      </c>
      <c r="D153" s="71">
        <v>140</v>
      </c>
      <c r="E153" s="71" t="s">
        <v>613</v>
      </c>
      <c r="F153" s="71" t="s">
        <v>26</v>
      </c>
      <c r="G153" s="71" t="s">
        <v>40</v>
      </c>
    </row>
    <row r="154" spans="1:7" x14ac:dyDescent="0.2">
      <c r="A154" s="70">
        <v>43383</v>
      </c>
      <c r="B154" s="71" t="s">
        <v>615</v>
      </c>
      <c r="C154" s="43" t="str">
        <f t="shared" si="3"/>
        <v>K</v>
      </c>
      <c r="D154" s="71">
        <v>60</v>
      </c>
      <c r="E154" s="71" t="s">
        <v>613</v>
      </c>
      <c r="F154" s="71" t="s">
        <v>26</v>
      </c>
      <c r="G154" s="71" t="s">
        <v>40</v>
      </c>
    </row>
    <row r="155" spans="1:7" x14ac:dyDescent="0.2">
      <c r="A155" s="70">
        <v>43383</v>
      </c>
      <c r="B155" s="71" t="s">
        <v>616</v>
      </c>
      <c r="C155" s="43" t="str">
        <f t="shared" si="3"/>
        <v>K</v>
      </c>
      <c r="D155" s="71">
        <v>60</v>
      </c>
      <c r="E155" s="71" t="s">
        <v>613</v>
      </c>
      <c r="F155" s="71" t="s">
        <v>26</v>
      </c>
      <c r="G155" s="71" t="s">
        <v>40</v>
      </c>
    </row>
    <row r="156" spans="1:7" x14ac:dyDescent="0.2">
      <c r="A156" s="70">
        <v>43383</v>
      </c>
      <c r="B156" s="71" t="s">
        <v>617</v>
      </c>
      <c r="C156" s="43" t="str">
        <f t="shared" si="3"/>
        <v>K</v>
      </c>
      <c r="D156" s="71">
        <v>60</v>
      </c>
      <c r="E156" s="71" t="s">
        <v>613</v>
      </c>
      <c r="F156" s="71" t="s">
        <v>26</v>
      </c>
      <c r="G156" s="71" t="s">
        <v>40</v>
      </c>
    </row>
    <row r="157" spans="1:7" x14ac:dyDescent="0.2">
      <c r="A157" s="70">
        <v>43383</v>
      </c>
      <c r="B157" s="71" t="s">
        <v>618</v>
      </c>
      <c r="C157" s="43" t="str">
        <f t="shared" si="3"/>
        <v>K</v>
      </c>
      <c r="D157" s="71">
        <v>80</v>
      </c>
      <c r="E157" s="71" t="s">
        <v>613</v>
      </c>
      <c r="F157" s="71" t="s">
        <v>26</v>
      </c>
      <c r="G157" s="71" t="s">
        <v>40</v>
      </c>
    </row>
    <row r="158" spans="1:7" x14ac:dyDescent="0.2">
      <c r="A158" s="70">
        <v>43383</v>
      </c>
      <c r="B158" s="71" t="s">
        <v>619</v>
      </c>
      <c r="C158" s="43" t="str">
        <f t="shared" si="3"/>
        <v>K</v>
      </c>
      <c r="D158" s="71">
        <v>178</v>
      </c>
      <c r="E158" s="71" t="s">
        <v>613</v>
      </c>
      <c r="F158" s="71" t="s">
        <v>26</v>
      </c>
      <c r="G158" s="71" t="s">
        <v>40</v>
      </c>
    </row>
    <row r="159" spans="1:7" x14ac:dyDescent="0.2">
      <c r="A159" s="70">
        <v>43383</v>
      </c>
      <c r="B159" s="71" t="s">
        <v>620</v>
      </c>
      <c r="C159" s="43" t="str">
        <f t="shared" si="3"/>
        <v>K</v>
      </c>
      <c r="D159" s="71">
        <v>22</v>
      </c>
      <c r="E159" s="71" t="s">
        <v>613</v>
      </c>
      <c r="F159" s="71" t="s">
        <v>26</v>
      </c>
      <c r="G159" s="71" t="s">
        <v>40</v>
      </c>
    </row>
    <row r="160" spans="1:7" x14ac:dyDescent="0.2">
      <c r="A160" s="70">
        <v>43383</v>
      </c>
      <c r="B160" s="71" t="s">
        <v>621</v>
      </c>
      <c r="C160" s="43" t="str">
        <f t="shared" si="3"/>
        <v>K</v>
      </c>
      <c r="D160" s="71">
        <v>100</v>
      </c>
      <c r="E160" s="71" t="s">
        <v>613</v>
      </c>
      <c r="F160" s="71" t="s">
        <v>26</v>
      </c>
      <c r="G160" s="71" t="s">
        <v>40</v>
      </c>
    </row>
    <row r="161" spans="1:7" x14ac:dyDescent="0.2">
      <c r="A161" s="70">
        <v>43383</v>
      </c>
      <c r="B161" s="71" t="s">
        <v>622</v>
      </c>
      <c r="C161" s="43" t="str">
        <f t="shared" si="3"/>
        <v>K</v>
      </c>
      <c r="D161" s="71">
        <v>18</v>
      </c>
      <c r="E161" s="71" t="s">
        <v>613</v>
      </c>
      <c r="F161" s="71" t="s">
        <v>26</v>
      </c>
      <c r="G161" s="71" t="s">
        <v>40</v>
      </c>
    </row>
    <row r="162" spans="1:7" x14ac:dyDescent="0.2">
      <c r="A162" s="70">
        <v>43383</v>
      </c>
      <c r="B162" s="71" t="s">
        <v>623</v>
      </c>
      <c r="C162" s="43" t="str">
        <f t="shared" si="3"/>
        <v>K</v>
      </c>
      <c r="D162" s="71">
        <v>82</v>
      </c>
      <c r="E162" s="71" t="s">
        <v>613</v>
      </c>
      <c r="F162" s="71" t="s">
        <v>26</v>
      </c>
      <c r="G162" s="71" t="s">
        <v>40</v>
      </c>
    </row>
    <row r="163" spans="1:7" x14ac:dyDescent="0.2">
      <c r="A163" s="70">
        <v>43383</v>
      </c>
      <c r="B163" s="71" t="s">
        <v>624</v>
      </c>
      <c r="C163" s="43" t="str">
        <f t="shared" si="3"/>
        <v>K</v>
      </c>
      <c r="D163" s="71">
        <v>100</v>
      </c>
      <c r="E163" s="71" t="s">
        <v>613</v>
      </c>
      <c r="F163" s="71" t="s">
        <v>26</v>
      </c>
      <c r="G163" s="71" t="s">
        <v>40</v>
      </c>
    </row>
    <row r="164" spans="1:7" x14ac:dyDescent="0.2">
      <c r="A164" s="70">
        <v>43383</v>
      </c>
      <c r="B164" s="71" t="s">
        <v>625</v>
      </c>
      <c r="C164" s="43" t="str">
        <f t="shared" si="3"/>
        <v>K</v>
      </c>
      <c r="D164" s="71">
        <v>100</v>
      </c>
      <c r="E164" s="71" t="s">
        <v>626</v>
      </c>
      <c r="F164" s="71" t="s">
        <v>26</v>
      </c>
      <c r="G164" s="71" t="s">
        <v>40</v>
      </c>
    </row>
    <row r="165" spans="1:7" x14ac:dyDescent="0.2">
      <c r="A165" s="70">
        <v>43383</v>
      </c>
      <c r="B165" s="71" t="s">
        <v>627</v>
      </c>
      <c r="C165" s="43" t="str">
        <f t="shared" si="3"/>
        <v>K</v>
      </c>
      <c r="D165" s="71">
        <v>50</v>
      </c>
      <c r="E165" s="71" t="s">
        <v>626</v>
      </c>
      <c r="F165" s="71" t="s">
        <v>26</v>
      </c>
      <c r="G165" s="71" t="s">
        <v>40</v>
      </c>
    </row>
    <row r="166" spans="1:7" x14ac:dyDescent="0.2">
      <c r="A166" s="70">
        <v>43383</v>
      </c>
      <c r="B166" s="71" t="s">
        <v>628</v>
      </c>
      <c r="C166" s="43" t="str">
        <f t="shared" si="3"/>
        <v>K</v>
      </c>
      <c r="D166" s="71">
        <v>50</v>
      </c>
      <c r="E166" s="71" t="s">
        <v>626</v>
      </c>
      <c r="F166" s="71" t="s">
        <v>26</v>
      </c>
      <c r="G166" s="71" t="s">
        <v>40</v>
      </c>
    </row>
    <row r="167" spans="1:7" x14ac:dyDescent="0.2">
      <c r="A167" s="70">
        <v>43383</v>
      </c>
      <c r="B167" s="71" t="s">
        <v>629</v>
      </c>
      <c r="C167" s="43" t="str">
        <f t="shared" si="3"/>
        <v>K</v>
      </c>
      <c r="D167" s="71">
        <v>100</v>
      </c>
      <c r="E167" s="71" t="s">
        <v>626</v>
      </c>
      <c r="F167" s="71" t="s">
        <v>26</v>
      </c>
      <c r="G167" s="71" t="s">
        <v>40</v>
      </c>
    </row>
    <row r="168" spans="1:7" x14ac:dyDescent="0.2">
      <c r="A168" s="70">
        <v>43383</v>
      </c>
      <c r="B168" s="71" t="s">
        <v>630</v>
      </c>
      <c r="C168" s="43" t="str">
        <f t="shared" si="3"/>
        <v>K</v>
      </c>
      <c r="D168" s="71">
        <v>79</v>
      </c>
      <c r="E168" s="71" t="s">
        <v>626</v>
      </c>
      <c r="F168" s="71" t="s">
        <v>26</v>
      </c>
      <c r="G168" s="71" t="s">
        <v>40</v>
      </c>
    </row>
    <row r="169" spans="1:7" x14ac:dyDescent="0.2">
      <c r="A169" s="70">
        <v>43383</v>
      </c>
      <c r="B169" s="71" t="s">
        <v>631</v>
      </c>
      <c r="C169" s="43" t="str">
        <f t="shared" si="3"/>
        <v>K</v>
      </c>
      <c r="D169" s="71">
        <v>621</v>
      </c>
      <c r="E169" s="71" t="s">
        <v>626</v>
      </c>
      <c r="F169" s="71" t="s">
        <v>26</v>
      </c>
      <c r="G169" s="71" t="s">
        <v>40</v>
      </c>
    </row>
    <row r="170" spans="1:7" x14ac:dyDescent="0.2">
      <c r="A170" s="70">
        <v>43383</v>
      </c>
      <c r="B170" s="71" t="s">
        <v>632</v>
      </c>
      <c r="C170" s="43" t="str">
        <f t="shared" si="3"/>
        <v>K</v>
      </c>
      <c r="D170" s="71">
        <v>30</v>
      </c>
      <c r="E170" s="71" t="s">
        <v>633</v>
      </c>
      <c r="F170" s="71" t="s">
        <v>26</v>
      </c>
      <c r="G170" s="71" t="s">
        <v>40</v>
      </c>
    </row>
    <row r="171" spans="1:7" x14ac:dyDescent="0.2">
      <c r="A171" s="70">
        <v>43383</v>
      </c>
      <c r="B171" s="71" t="s">
        <v>634</v>
      </c>
      <c r="C171" s="43" t="str">
        <f t="shared" si="3"/>
        <v>K</v>
      </c>
      <c r="D171" s="71">
        <v>70</v>
      </c>
      <c r="E171" s="71" t="s">
        <v>633</v>
      </c>
      <c r="F171" s="71" t="s">
        <v>26</v>
      </c>
      <c r="G171" s="71" t="s">
        <v>40</v>
      </c>
    </row>
    <row r="172" spans="1:7" x14ac:dyDescent="0.2">
      <c r="A172" s="70">
        <v>43383</v>
      </c>
      <c r="B172" s="71" t="s">
        <v>635</v>
      </c>
      <c r="C172" s="43" t="str">
        <f t="shared" si="3"/>
        <v>K</v>
      </c>
      <c r="D172" s="71">
        <v>100</v>
      </c>
      <c r="E172" s="71" t="s">
        <v>633</v>
      </c>
      <c r="F172" s="71" t="s">
        <v>26</v>
      </c>
      <c r="G172" s="71" t="s">
        <v>40</v>
      </c>
    </row>
    <row r="173" spans="1:7" x14ac:dyDescent="0.2">
      <c r="A173" s="70">
        <v>43383</v>
      </c>
      <c r="B173" s="71" t="s">
        <v>636</v>
      </c>
      <c r="C173" s="43" t="str">
        <f t="shared" si="3"/>
        <v>K</v>
      </c>
      <c r="D173" s="71">
        <v>39</v>
      </c>
      <c r="E173" s="71" t="s">
        <v>633</v>
      </c>
      <c r="F173" s="71" t="s">
        <v>26</v>
      </c>
      <c r="G173" s="71" t="s">
        <v>40</v>
      </c>
    </row>
    <row r="174" spans="1:7" x14ac:dyDescent="0.2">
      <c r="A174" s="70">
        <v>43383</v>
      </c>
      <c r="B174" s="71" t="s">
        <v>637</v>
      </c>
      <c r="C174" s="43" t="str">
        <f t="shared" si="3"/>
        <v>K</v>
      </c>
      <c r="D174" s="71">
        <v>61</v>
      </c>
      <c r="E174" s="71" t="s">
        <v>633</v>
      </c>
      <c r="F174" s="71" t="s">
        <v>26</v>
      </c>
      <c r="G174" s="71" t="s">
        <v>40</v>
      </c>
    </row>
    <row r="175" spans="1:7" x14ac:dyDescent="0.2">
      <c r="A175" s="70">
        <v>43383</v>
      </c>
      <c r="B175" s="71" t="s">
        <v>638</v>
      </c>
      <c r="C175" s="43" t="str">
        <f t="shared" si="3"/>
        <v>K</v>
      </c>
      <c r="D175" s="71">
        <v>100</v>
      </c>
      <c r="E175" s="71" t="s">
        <v>633</v>
      </c>
      <c r="F175" s="71" t="s">
        <v>26</v>
      </c>
      <c r="G175" s="71" t="s">
        <v>40</v>
      </c>
    </row>
    <row r="176" spans="1:7" x14ac:dyDescent="0.2">
      <c r="A176" s="70">
        <v>43383</v>
      </c>
      <c r="B176" s="71" t="s">
        <v>639</v>
      </c>
      <c r="C176" s="43" t="str">
        <f t="shared" si="3"/>
        <v>K</v>
      </c>
      <c r="D176" s="71">
        <v>100</v>
      </c>
      <c r="E176" s="71" t="s">
        <v>633</v>
      </c>
      <c r="F176" s="71" t="s">
        <v>26</v>
      </c>
      <c r="G176" s="71" t="s">
        <v>40</v>
      </c>
    </row>
    <row r="177" spans="1:7" x14ac:dyDescent="0.2">
      <c r="A177" s="70">
        <v>43383</v>
      </c>
      <c r="B177" s="71" t="s">
        <v>640</v>
      </c>
      <c r="C177" s="43" t="str">
        <f t="shared" si="3"/>
        <v>K</v>
      </c>
      <c r="D177" s="71">
        <v>100</v>
      </c>
      <c r="E177" s="71" t="s">
        <v>633</v>
      </c>
      <c r="F177" s="71" t="s">
        <v>26</v>
      </c>
      <c r="G177" s="71" t="s">
        <v>40</v>
      </c>
    </row>
    <row r="178" spans="1:7" x14ac:dyDescent="0.2">
      <c r="A178" s="70">
        <v>43383</v>
      </c>
      <c r="B178" s="71" t="s">
        <v>641</v>
      </c>
      <c r="C178" s="43" t="str">
        <f t="shared" si="3"/>
        <v>K</v>
      </c>
      <c r="D178" s="71">
        <v>100</v>
      </c>
      <c r="E178" s="71" t="s">
        <v>633</v>
      </c>
      <c r="F178" s="71" t="s">
        <v>26</v>
      </c>
      <c r="G178" s="71" t="s">
        <v>40</v>
      </c>
    </row>
    <row r="179" spans="1:7" x14ac:dyDescent="0.2">
      <c r="A179" s="70">
        <v>43383</v>
      </c>
      <c r="B179" s="71" t="s">
        <v>642</v>
      </c>
      <c r="C179" s="43" t="str">
        <f t="shared" si="3"/>
        <v>K</v>
      </c>
      <c r="D179" s="71">
        <v>100</v>
      </c>
      <c r="E179" s="71" t="s">
        <v>633</v>
      </c>
      <c r="F179" s="71" t="s">
        <v>26</v>
      </c>
      <c r="G179" s="71" t="s">
        <v>40</v>
      </c>
    </row>
    <row r="180" spans="1:7" x14ac:dyDescent="0.2">
      <c r="A180" s="70">
        <v>43383</v>
      </c>
      <c r="B180" s="71" t="s">
        <v>643</v>
      </c>
      <c r="C180" s="43" t="str">
        <f t="shared" si="3"/>
        <v>K</v>
      </c>
      <c r="D180" s="71">
        <v>100</v>
      </c>
      <c r="E180" s="71" t="s">
        <v>633</v>
      </c>
      <c r="F180" s="71" t="s">
        <v>26</v>
      </c>
      <c r="G180" s="71" t="s">
        <v>40</v>
      </c>
    </row>
    <row r="181" spans="1:7" x14ac:dyDescent="0.2">
      <c r="A181" s="70">
        <v>43383</v>
      </c>
      <c r="B181" s="71" t="s">
        <v>644</v>
      </c>
      <c r="C181" s="43" t="str">
        <f t="shared" si="3"/>
        <v>K</v>
      </c>
      <c r="D181" s="71">
        <v>100</v>
      </c>
      <c r="E181" s="71" t="s">
        <v>633</v>
      </c>
      <c r="F181" s="71" t="s">
        <v>26</v>
      </c>
      <c r="G181" s="71" t="s">
        <v>40</v>
      </c>
    </row>
    <row r="182" spans="1:7" x14ac:dyDescent="0.2">
      <c r="A182" s="70">
        <v>43383</v>
      </c>
      <c r="B182" s="71" t="s">
        <v>645</v>
      </c>
      <c r="C182" s="43" t="str">
        <f t="shared" si="3"/>
        <v>K</v>
      </c>
      <c r="D182" s="71">
        <v>529</v>
      </c>
      <c r="E182" s="71" t="s">
        <v>646</v>
      </c>
      <c r="F182" s="71" t="s">
        <v>26</v>
      </c>
      <c r="G182" s="71" t="s">
        <v>40</v>
      </c>
    </row>
    <row r="183" spans="1:7" x14ac:dyDescent="0.2">
      <c r="A183" s="70">
        <v>43383</v>
      </c>
      <c r="B183" s="71" t="s">
        <v>647</v>
      </c>
      <c r="C183" s="43" t="str">
        <f t="shared" si="3"/>
        <v>K</v>
      </c>
      <c r="D183" s="71">
        <v>170</v>
      </c>
      <c r="E183" s="71" t="s">
        <v>646</v>
      </c>
      <c r="F183" s="71" t="s">
        <v>26</v>
      </c>
      <c r="G183" s="71" t="s">
        <v>40</v>
      </c>
    </row>
    <row r="184" spans="1:7" x14ac:dyDescent="0.2">
      <c r="A184" s="70">
        <v>43383</v>
      </c>
      <c r="B184" s="71" t="s">
        <v>648</v>
      </c>
      <c r="C184" s="43" t="str">
        <f t="shared" si="3"/>
        <v>K</v>
      </c>
      <c r="D184" s="71">
        <v>108</v>
      </c>
      <c r="E184" s="71" t="s">
        <v>646</v>
      </c>
      <c r="F184" s="71" t="s">
        <v>26</v>
      </c>
      <c r="G184" s="71" t="s">
        <v>40</v>
      </c>
    </row>
    <row r="185" spans="1:7" x14ac:dyDescent="0.2">
      <c r="A185" s="70">
        <v>43383</v>
      </c>
      <c r="B185" s="71" t="s">
        <v>649</v>
      </c>
      <c r="C185" s="43" t="str">
        <f t="shared" si="3"/>
        <v>K</v>
      </c>
      <c r="D185" s="71">
        <v>120</v>
      </c>
      <c r="E185" s="71" t="s">
        <v>646</v>
      </c>
      <c r="F185" s="71" t="s">
        <v>26</v>
      </c>
      <c r="G185" s="71" t="s">
        <v>40</v>
      </c>
    </row>
    <row r="186" spans="1:7" x14ac:dyDescent="0.2">
      <c r="A186" s="70">
        <v>43383</v>
      </c>
      <c r="B186" s="71" t="s">
        <v>650</v>
      </c>
      <c r="C186" s="43" t="str">
        <f t="shared" si="3"/>
        <v>K</v>
      </c>
      <c r="D186" s="71">
        <v>73</v>
      </c>
      <c r="E186" s="71" t="s">
        <v>646</v>
      </c>
      <c r="F186" s="71" t="s">
        <v>26</v>
      </c>
      <c r="G186" s="71" t="s">
        <v>40</v>
      </c>
    </row>
    <row r="187" spans="1:7" x14ac:dyDescent="0.2">
      <c r="A187" s="70">
        <v>43383</v>
      </c>
      <c r="B187" s="71" t="s">
        <v>651</v>
      </c>
      <c r="C187" s="43" t="str">
        <f t="shared" si="3"/>
        <v>K</v>
      </c>
      <c r="D187" s="71">
        <v>200</v>
      </c>
      <c r="E187" s="71" t="s">
        <v>652</v>
      </c>
      <c r="F187" s="71" t="s">
        <v>26</v>
      </c>
      <c r="G187" s="71" t="s">
        <v>40</v>
      </c>
    </row>
    <row r="188" spans="1:7" x14ac:dyDescent="0.2">
      <c r="A188" s="70">
        <v>43383</v>
      </c>
      <c r="B188" s="71" t="s">
        <v>653</v>
      </c>
      <c r="C188" s="43" t="str">
        <f t="shared" si="3"/>
        <v>K</v>
      </c>
      <c r="D188" s="71">
        <v>180</v>
      </c>
      <c r="E188" s="71" t="s">
        <v>652</v>
      </c>
      <c r="F188" s="71" t="s">
        <v>26</v>
      </c>
      <c r="G188" s="71" t="s">
        <v>40</v>
      </c>
    </row>
    <row r="189" spans="1:7" x14ac:dyDescent="0.2">
      <c r="A189" s="70">
        <v>43383</v>
      </c>
      <c r="B189" s="71" t="s">
        <v>654</v>
      </c>
      <c r="C189" s="43" t="str">
        <f t="shared" si="3"/>
        <v>K</v>
      </c>
      <c r="D189" s="71">
        <v>20</v>
      </c>
      <c r="E189" s="71" t="s">
        <v>652</v>
      </c>
      <c r="F189" s="71" t="s">
        <v>26</v>
      </c>
      <c r="G189" s="71" t="s">
        <v>40</v>
      </c>
    </row>
    <row r="190" spans="1:7" x14ac:dyDescent="0.2">
      <c r="A190" s="70">
        <v>43383</v>
      </c>
      <c r="B190" s="71" t="s">
        <v>655</v>
      </c>
      <c r="C190" s="43" t="str">
        <f t="shared" si="3"/>
        <v>K</v>
      </c>
      <c r="D190" s="71">
        <v>100</v>
      </c>
      <c r="E190" s="71" t="s">
        <v>652</v>
      </c>
      <c r="F190" s="71" t="s">
        <v>26</v>
      </c>
      <c r="G190" s="71" t="s">
        <v>40</v>
      </c>
    </row>
    <row r="191" spans="1:7" x14ac:dyDescent="0.2">
      <c r="A191" s="70">
        <v>43383</v>
      </c>
      <c r="B191" s="71" t="s">
        <v>656</v>
      </c>
      <c r="C191" s="43" t="str">
        <f t="shared" si="3"/>
        <v>K</v>
      </c>
      <c r="D191" s="71">
        <v>100</v>
      </c>
      <c r="E191" s="71" t="s">
        <v>652</v>
      </c>
      <c r="F191" s="71" t="s">
        <v>26</v>
      </c>
      <c r="G191" s="71" t="s">
        <v>40</v>
      </c>
    </row>
    <row r="192" spans="1:7" x14ac:dyDescent="0.2">
      <c r="A192" s="70">
        <v>43383</v>
      </c>
      <c r="B192" s="71" t="s">
        <v>657</v>
      </c>
      <c r="C192" s="43" t="str">
        <f t="shared" si="3"/>
        <v>K</v>
      </c>
      <c r="D192" s="71">
        <v>100</v>
      </c>
      <c r="E192" s="71" t="s">
        <v>652</v>
      </c>
      <c r="F192" s="71" t="s">
        <v>26</v>
      </c>
      <c r="G192" s="71" t="s">
        <v>40</v>
      </c>
    </row>
    <row r="193" spans="1:7" x14ac:dyDescent="0.2">
      <c r="A193" s="70">
        <v>43383</v>
      </c>
      <c r="B193" s="71" t="s">
        <v>658</v>
      </c>
      <c r="C193" s="43" t="str">
        <f t="shared" si="3"/>
        <v>K</v>
      </c>
      <c r="D193" s="71">
        <v>42</v>
      </c>
      <c r="E193" s="71" t="s">
        <v>652</v>
      </c>
      <c r="F193" s="71" t="s">
        <v>26</v>
      </c>
      <c r="G193" s="71" t="s">
        <v>40</v>
      </c>
    </row>
    <row r="194" spans="1:7" x14ac:dyDescent="0.2">
      <c r="A194" s="70">
        <v>43383</v>
      </c>
      <c r="B194" s="71" t="s">
        <v>659</v>
      </c>
      <c r="C194" s="43" t="str">
        <f t="shared" si="3"/>
        <v>K</v>
      </c>
      <c r="D194" s="71">
        <v>58</v>
      </c>
      <c r="E194" s="71" t="s">
        <v>652</v>
      </c>
      <c r="F194" s="71" t="s">
        <v>26</v>
      </c>
      <c r="G194" s="71" t="s">
        <v>40</v>
      </c>
    </row>
    <row r="195" spans="1:7" x14ac:dyDescent="0.2">
      <c r="A195" s="70">
        <v>43383</v>
      </c>
      <c r="B195" s="71" t="s">
        <v>660</v>
      </c>
      <c r="C195" s="43" t="str">
        <f t="shared" si="3"/>
        <v>K</v>
      </c>
      <c r="D195" s="71">
        <v>109</v>
      </c>
      <c r="E195" s="71" t="s">
        <v>652</v>
      </c>
      <c r="F195" s="71" t="s">
        <v>26</v>
      </c>
      <c r="G195" s="71" t="s">
        <v>40</v>
      </c>
    </row>
    <row r="196" spans="1:7" x14ac:dyDescent="0.2">
      <c r="A196" s="70">
        <v>43383</v>
      </c>
      <c r="B196" s="71" t="s">
        <v>661</v>
      </c>
      <c r="C196" s="43" t="str">
        <f t="shared" si="3"/>
        <v>K</v>
      </c>
      <c r="D196" s="71">
        <v>91</v>
      </c>
      <c r="E196" s="71" t="s">
        <v>652</v>
      </c>
      <c r="F196" s="71" t="s">
        <v>26</v>
      </c>
      <c r="G196" s="71" t="s">
        <v>40</v>
      </c>
    </row>
    <row r="197" spans="1:7" x14ac:dyDescent="0.2">
      <c r="A197" s="70">
        <v>43383</v>
      </c>
      <c r="B197" s="71" t="s">
        <v>662</v>
      </c>
      <c r="C197" s="43" t="str">
        <f t="shared" si="3"/>
        <v>K</v>
      </c>
      <c r="D197" s="71">
        <v>115</v>
      </c>
      <c r="E197" s="71" t="s">
        <v>663</v>
      </c>
      <c r="F197" s="71" t="s">
        <v>26</v>
      </c>
      <c r="G197" s="71" t="s">
        <v>40</v>
      </c>
    </row>
    <row r="198" spans="1:7" x14ac:dyDescent="0.2">
      <c r="A198" s="70">
        <v>43383</v>
      </c>
      <c r="B198" s="71" t="s">
        <v>664</v>
      </c>
      <c r="C198" s="43" t="str">
        <f t="shared" si="3"/>
        <v>K</v>
      </c>
      <c r="D198" s="71">
        <v>85</v>
      </c>
      <c r="E198" s="71" t="s">
        <v>663</v>
      </c>
      <c r="F198" s="71" t="s">
        <v>26</v>
      </c>
      <c r="G198" s="71" t="s">
        <v>40</v>
      </c>
    </row>
    <row r="199" spans="1:7" x14ac:dyDescent="0.2">
      <c r="A199" s="70">
        <v>43383</v>
      </c>
      <c r="B199" s="71" t="s">
        <v>665</v>
      </c>
      <c r="C199" s="43" t="str">
        <f t="shared" si="3"/>
        <v>K</v>
      </c>
      <c r="D199" s="71">
        <v>100</v>
      </c>
      <c r="E199" s="71" t="s">
        <v>663</v>
      </c>
      <c r="F199" s="71" t="s">
        <v>26</v>
      </c>
      <c r="G199" s="71" t="s">
        <v>40</v>
      </c>
    </row>
    <row r="200" spans="1:7" x14ac:dyDescent="0.2">
      <c r="A200" s="70">
        <v>43383</v>
      </c>
      <c r="B200" s="71" t="s">
        <v>666</v>
      </c>
      <c r="C200" s="43" t="str">
        <f t="shared" si="3"/>
        <v>K</v>
      </c>
      <c r="D200" s="71">
        <v>34</v>
      </c>
      <c r="E200" s="71" t="s">
        <v>663</v>
      </c>
      <c r="F200" s="71" t="s">
        <v>26</v>
      </c>
      <c r="G200" s="71" t="s">
        <v>40</v>
      </c>
    </row>
    <row r="201" spans="1:7" x14ac:dyDescent="0.2">
      <c r="A201" s="70">
        <v>43383</v>
      </c>
      <c r="B201" s="71" t="s">
        <v>667</v>
      </c>
      <c r="C201" s="43" t="str">
        <f t="shared" si="3"/>
        <v>K</v>
      </c>
      <c r="D201" s="71">
        <v>11</v>
      </c>
      <c r="E201" s="71" t="s">
        <v>663</v>
      </c>
      <c r="F201" s="71" t="s">
        <v>26</v>
      </c>
      <c r="G201" s="71" t="s">
        <v>40</v>
      </c>
    </row>
    <row r="202" spans="1:7" x14ac:dyDescent="0.2">
      <c r="A202" s="70">
        <v>43383</v>
      </c>
      <c r="B202" s="71" t="s">
        <v>668</v>
      </c>
      <c r="C202" s="43" t="str">
        <f t="shared" ref="C202:C265" si="4">IF(B202="","",$C$8)</f>
        <v>K</v>
      </c>
      <c r="D202" s="71">
        <v>55</v>
      </c>
      <c r="E202" s="71" t="s">
        <v>663</v>
      </c>
      <c r="F202" s="71" t="s">
        <v>26</v>
      </c>
      <c r="G202" s="71" t="s">
        <v>40</v>
      </c>
    </row>
    <row r="203" spans="1:7" x14ac:dyDescent="0.2">
      <c r="A203" s="70">
        <v>43383</v>
      </c>
      <c r="B203" s="71" t="s">
        <v>669</v>
      </c>
      <c r="C203" s="43" t="str">
        <f t="shared" si="4"/>
        <v>K</v>
      </c>
      <c r="D203" s="71">
        <v>55</v>
      </c>
      <c r="E203" s="71" t="s">
        <v>663</v>
      </c>
      <c r="F203" s="71" t="s">
        <v>26</v>
      </c>
      <c r="G203" s="71" t="s">
        <v>40</v>
      </c>
    </row>
    <row r="204" spans="1:7" x14ac:dyDescent="0.2">
      <c r="A204" s="70">
        <v>43383</v>
      </c>
      <c r="B204" s="71" t="s">
        <v>670</v>
      </c>
      <c r="C204" s="43" t="str">
        <f t="shared" si="4"/>
        <v>K</v>
      </c>
      <c r="D204" s="71">
        <v>66</v>
      </c>
      <c r="E204" s="71" t="s">
        <v>663</v>
      </c>
      <c r="F204" s="71" t="s">
        <v>26</v>
      </c>
      <c r="G204" s="71" t="s">
        <v>40</v>
      </c>
    </row>
    <row r="205" spans="1:7" x14ac:dyDescent="0.2">
      <c r="A205" s="70">
        <v>43383</v>
      </c>
      <c r="B205" s="71" t="s">
        <v>671</v>
      </c>
      <c r="C205" s="43" t="str">
        <f t="shared" si="4"/>
        <v>K</v>
      </c>
      <c r="D205" s="71">
        <v>79</v>
      </c>
      <c r="E205" s="71" t="s">
        <v>663</v>
      </c>
      <c r="F205" s="71" t="s">
        <v>26</v>
      </c>
      <c r="G205" s="71" t="s">
        <v>40</v>
      </c>
    </row>
    <row r="206" spans="1:7" x14ac:dyDescent="0.2">
      <c r="A206" s="70">
        <v>43383</v>
      </c>
      <c r="B206" s="71" t="s">
        <v>672</v>
      </c>
      <c r="C206" s="43" t="str">
        <f t="shared" si="4"/>
        <v>K</v>
      </c>
      <c r="D206" s="71">
        <v>100</v>
      </c>
      <c r="E206" s="71" t="s">
        <v>663</v>
      </c>
      <c r="F206" s="71" t="s">
        <v>26</v>
      </c>
      <c r="G206" s="71" t="s">
        <v>40</v>
      </c>
    </row>
    <row r="207" spans="1:7" x14ac:dyDescent="0.2">
      <c r="A207" s="70">
        <v>43383</v>
      </c>
      <c r="B207" s="71" t="s">
        <v>673</v>
      </c>
      <c r="C207" s="43" t="str">
        <f t="shared" si="4"/>
        <v>K</v>
      </c>
      <c r="D207" s="71">
        <v>100</v>
      </c>
      <c r="E207" s="71" t="s">
        <v>663</v>
      </c>
      <c r="F207" s="71" t="s">
        <v>26</v>
      </c>
      <c r="G207" s="71" t="s">
        <v>40</v>
      </c>
    </row>
    <row r="208" spans="1:7" x14ac:dyDescent="0.2">
      <c r="A208" s="70">
        <v>43383</v>
      </c>
      <c r="B208" s="71" t="s">
        <v>674</v>
      </c>
      <c r="C208" s="43" t="str">
        <f t="shared" si="4"/>
        <v>K</v>
      </c>
      <c r="D208" s="71">
        <v>100</v>
      </c>
      <c r="E208" s="71" t="s">
        <v>663</v>
      </c>
      <c r="F208" s="71" t="s">
        <v>26</v>
      </c>
      <c r="G208" s="71" t="s">
        <v>40</v>
      </c>
    </row>
    <row r="209" spans="1:7" x14ac:dyDescent="0.2">
      <c r="A209" s="70">
        <v>43383</v>
      </c>
      <c r="B209" s="71" t="s">
        <v>675</v>
      </c>
      <c r="C209" s="43" t="str">
        <f t="shared" si="4"/>
        <v>K</v>
      </c>
      <c r="D209" s="71">
        <v>9</v>
      </c>
      <c r="E209" s="71" t="s">
        <v>663</v>
      </c>
      <c r="F209" s="71" t="s">
        <v>26</v>
      </c>
      <c r="G209" s="71" t="s">
        <v>40</v>
      </c>
    </row>
    <row r="210" spans="1:7" x14ac:dyDescent="0.2">
      <c r="A210" s="70">
        <v>43383</v>
      </c>
      <c r="B210" s="71" t="s">
        <v>676</v>
      </c>
      <c r="C210" s="43" t="str">
        <f t="shared" si="4"/>
        <v>K</v>
      </c>
      <c r="D210" s="71">
        <v>91</v>
      </c>
      <c r="E210" s="71" t="s">
        <v>663</v>
      </c>
      <c r="F210" s="71" t="s">
        <v>26</v>
      </c>
      <c r="G210" s="71" t="s">
        <v>40</v>
      </c>
    </row>
    <row r="211" spans="1:7" x14ac:dyDescent="0.2">
      <c r="A211" s="70">
        <v>43383</v>
      </c>
      <c r="B211" s="71" t="s">
        <v>677</v>
      </c>
      <c r="C211" s="43" t="str">
        <f t="shared" si="4"/>
        <v>K</v>
      </c>
      <c r="D211" s="71">
        <v>100</v>
      </c>
      <c r="E211" s="71" t="s">
        <v>678</v>
      </c>
      <c r="F211" s="71" t="s">
        <v>26</v>
      </c>
      <c r="G211" s="71" t="s">
        <v>40</v>
      </c>
    </row>
    <row r="212" spans="1:7" x14ac:dyDescent="0.2">
      <c r="A212" s="70">
        <v>43383</v>
      </c>
      <c r="B212" s="71" t="s">
        <v>679</v>
      </c>
      <c r="C212" s="43" t="str">
        <f t="shared" si="4"/>
        <v>K</v>
      </c>
      <c r="D212" s="71">
        <v>100</v>
      </c>
      <c r="E212" s="71" t="s">
        <v>678</v>
      </c>
      <c r="F212" s="71" t="s">
        <v>26</v>
      </c>
      <c r="G212" s="71" t="s">
        <v>40</v>
      </c>
    </row>
    <row r="213" spans="1:7" x14ac:dyDescent="0.2">
      <c r="A213" s="70">
        <v>43383</v>
      </c>
      <c r="B213" s="71" t="s">
        <v>680</v>
      </c>
      <c r="C213" s="43" t="str">
        <f t="shared" si="4"/>
        <v>K</v>
      </c>
      <c r="D213" s="71">
        <v>100</v>
      </c>
      <c r="E213" s="71" t="s">
        <v>678</v>
      </c>
      <c r="F213" s="71" t="s">
        <v>26</v>
      </c>
      <c r="G213" s="71" t="s">
        <v>40</v>
      </c>
    </row>
    <row r="214" spans="1:7" x14ac:dyDescent="0.2">
      <c r="A214" s="70">
        <v>43383</v>
      </c>
      <c r="B214" s="71" t="s">
        <v>681</v>
      </c>
      <c r="C214" s="43" t="str">
        <f t="shared" si="4"/>
        <v>K</v>
      </c>
      <c r="D214" s="71">
        <v>214</v>
      </c>
      <c r="E214" s="71" t="s">
        <v>678</v>
      </c>
      <c r="F214" s="71" t="s">
        <v>26</v>
      </c>
      <c r="G214" s="71" t="s">
        <v>40</v>
      </c>
    </row>
    <row r="215" spans="1:7" x14ac:dyDescent="0.2">
      <c r="A215" s="70">
        <v>43383</v>
      </c>
      <c r="B215" s="71" t="s">
        <v>682</v>
      </c>
      <c r="C215" s="43" t="str">
        <f t="shared" si="4"/>
        <v>K</v>
      </c>
      <c r="D215" s="71">
        <v>92</v>
      </c>
      <c r="E215" s="71" t="s">
        <v>678</v>
      </c>
      <c r="F215" s="71" t="s">
        <v>26</v>
      </c>
      <c r="G215" s="71" t="s">
        <v>40</v>
      </c>
    </row>
    <row r="216" spans="1:7" x14ac:dyDescent="0.2">
      <c r="A216" s="70">
        <v>43383</v>
      </c>
      <c r="B216" s="71" t="s">
        <v>683</v>
      </c>
      <c r="C216" s="43" t="str">
        <f t="shared" si="4"/>
        <v>K</v>
      </c>
      <c r="D216" s="71">
        <v>82</v>
      </c>
      <c r="E216" s="71" t="s">
        <v>678</v>
      </c>
      <c r="F216" s="71" t="s">
        <v>26</v>
      </c>
      <c r="G216" s="71" t="s">
        <v>40</v>
      </c>
    </row>
    <row r="217" spans="1:7" x14ac:dyDescent="0.2">
      <c r="A217" s="70">
        <v>43383</v>
      </c>
      <c r="B217" s="71" t="s">
        <v>684</v>
      </c>
      <c r="C217" s="43" t="str">
        <f t="shared" si="4"/>
        <v>K</v>
      </c>
      <c r="D217" s="71">
        <v>83</v>
      </c>
      <c r="E217" s="71" t="s">
        <v>678</v>
      </c>
      <c r="F217" s="71" t="s">
        <v>26</v>
      </c>
      <c r="G217" s="71" t="s">
        <v>40</v>
      </c>
    </row>
    <row r="218" spans="1:7" x14ac:dyDescent="0.2">
      <c r="A218" s="70">
        <v>43383</v>
      </c>
      <c r="B218" s="71" t="s">
        <v>685</v>
      </c>
      <c r="C218" s="43" t="str">
        <f t="shared" si="4"/>
        <v>K</v>
      </c>
      <c r="D218" s="71">
        <v>19</v>
      </c>
      <c r="E218" s="71" t="s">
        <v>678</v>
      </c>
      <c r="F218" s="71" t="s">
        <v>26</v>
      </c>
      <c r="G218" s="71" t="s">
        <v>40</v>
      </c>
    </row>
    <row r="219" spans="1:7" x14ac:dyDescent="0.2">
      <c r="A219" s="70">
        <v>43383</v>
      </c>
      <c r="B219" s="71" t="s">
        <v>686</v>
      </c>
      <c r="C219" s="43" t="str">
        <f t="shared" si="4"/>
        <v>K</v>
      </c>
      <c r="D219" s="71">
        <v>30</v>
      </c>
      <c r="E219" s="71" t="s">
        <v>678</v>
      </c>
      <c r="F219" s="71" t="s">
        <v>26</v>
      </c>
      <c r="G219" s="71" t="s">
        <v>40</v>
      </c>
    </row>
    <row r="220" spans="1:7" x14ac:dyDescent="0.2">
      <c r="A220" s="70">
        <v>43383</v>
      </c>
      <c r="B220" s="71" t="s">
        <v>687</v>
      </c>
      <c r="C220" s="43" t="str">
        <f t="shared" si="4"/>
        <v>K</v>
      </c>
      <c r="D220" s="71">
        <v>80</v>
      </c>
      <c r="E220" s="71" t="s">
        <v>678</v>
      </c>
      <c r="F220" s="71" t="s">
        <v>26</v>
      </c>
      <c r="G220" s="71" t="s">
        <v>40</v>
      </c>
    </row>
    <row r="221" spans="1:7" x14ac:dyDescent="0.2">
      <c r="A221" s="70">
        <v>43383</v>
      </c>
      <c r="B221" s="71" t="s">
        <v>688</v>
      </c>
      <c r="C221" s="43" t="str">
        <f t="shared" si="4"/>
        <v>K</v>
      </c>
      <c r="D221" s="71">
        <v>64</v>
      </c>
      <c r="E221" s="71" t="s">
        <v>678</v>
      </c>
      <c r="F221" s="71" t="s">
        <v>26</v>
      </c>
      <c r="G221" s="71" t="s">
        <v>40</v>
      </c>
    </row>
    <row r="222" spans="1:7" x14ac:dyDescent="0.2">
      <c r="A222" s="70">
        <v>43383</v>
      </c>
      <c r="B222" s="71" t="s">
        <v>689</v>
      </c>
      <c r="C222" s="43" t="str">
        <f t="shared" si="4"/>
        <v>K</v>
      </c>
      <c r="D222" s="71">
        <v>36</v>
      </c>
      <c r="E222" s="71" t="s">
        <v>678</v>
      </c>
      <c r="F222" s="71" t="s">
        <v>26</v>
      </c>
      <c r="G222" s="71" t="s">
        <v>40</v>
      </c>
    </row>
    <row r="223" spans="1:7" x14ac:dyDescent="0.2">
      <c r="A223" s="70">
        <v>43383</v>
      </c>
      <c r="B223" s="71" t="s">
        <v>690</v>
      </c>
      <c r="C223" s="43" t="str">
        <f t="shared" si="4"/>
        <v>K</v>
      </c>
      <c r="D223" s="71">
        <v>507</v>
      </c>
      <c r="E223" s="71" t="s">
        <v>691</v>
      </c>
      <c r="F223" s="71" t="s">
        <v>26</v>
      </c>
      <c r="G223" s="71" t="s">
        <v>40</v>
      </c>
    </row>
    <row r="224" spans="1:7" x14ac:dyDescent="0.2">
      <c r="A224" s="70">
        <v>43383</v>
      </c>
      <c r="B224" s="71" t="s">
        <v>692</v>
      </c>
      <c r="C224" s="43" t="str">
        <f t="shared" si="4"/>
        <v>K</v>
      </c>
      <c r="D224" s="71">
        <v>86</v>
      </c>
      <c r="E224" s="71" t="s">
        <v>691</v>
      </c>
      <c r="F224" s="71" t="s">
        <v>26</v>
      </c>
      <c r="G224" s="71" t="s">
        <v>40</v>
      </c>
    </row>
    <row r="225" spans="1:7" x14ac:dyDescent="0.2">
      <c r="A225" s="70">
        <v>43383</v>
      </c>
      <c r="B225" s="71" t="s">
        <v>693</v>
      </c>
      <c r="C225" s="43" t="str">
        <f t="shared" si="4"/>
        <v>K</v>
      </c>
      <c r="D225" s="71">
        <v>7</v>
      </c>
      <c r="E225" s="71" t="s">
        <v>691</v>
      </c>
      <c r="F225" s="71" t="s">
        <v>26</v>
      </c>
      <c r="G225" s="71" t="s">
        <v>40</v>
      </c>
    </row>
    <row r="226" spans="1:7" x14ac:dyDescent="0.2">
      <c r="A226" s="70">
        <v>43383</v>
      </c>
      <c r="B226" s="71" t="s">
        <v>694</v>
      </c>
      <c r="C226" s="43" t="str">
        <f t="shared" si="4"/>
        <v>K</v>
      </c>
      <c r="D226" s="71">
        <v>93</v>
      </c>
      <c r="E226" s="71" t="s">
        <v>691</v>
      </c>
      <c r="F226" s="71" t="s">
        <v>26</v>
      </c>
      <c r="G226" s="71" t="s">
        <v>40</v>
      </c>
    </row>
    <row r="227" spans="1:7" x14ac:dyDescent="0.2">
      <c r="A227" s="70">
        <v>43383</v>
      </c>
      <c r="B227" s="71" t="s">
        <v>695</v>
      </c>
      <c r="C227" s="43" t="str">
        <f t="shared" si="4"/>
        <v>K</v>
      </c>
      <c r="D227" s="71">
        <v>67</v>
      </c>
      <c r="E227" s="71" t="s">
        <v>691</v>
      </c>
      <c r="F227" s="71" t="s">
        <v>26</v>
      </c>
      <c r="G227" s="71" t="s">
        <v>40</v>
      </c>
    </row>
    <row r="228" spans="1:7" x14ac:dyDescent="0.2">
      <c r="A228" s="70">
        <v>43383</v>
      </c>
      <c r="B228" s="71" t="s">
        <v>696</v>
      </c>
      <c r="C228" s="43" t="str">
        <f t="shared" si="4"/>
        <v>K</v>
      </c>
      <c r="D228" s="71">
        <v>15</v>
      </c>
      <c r="E228" s="71" t="s">
        <v>691</v>
      </c>
      <c r="F228" s="71" t="s">
        <v>26</v>
      </c>
      <c r="G228" s="71" t="s">
        <v>40</v>
      </c>
    </row>
    <row r="229" spans="1:7" x14ac:dyDescent="0.2">
      <c r="A229" s="70">
        <v>43383</v>
      </c>
      <c r="B229" s="71" t="s">
        <v>697</v>
      </c>
      <c r="C229" s="43" t="str">
        <f t="shared" si="4"/>
        <v>K</v>
      </c>
      <c r="D229" s="71">
        <v>25</v>
      </c>
      <c r="E229" s="71" t="s">
        <v>691</v>
      </c>
      <c r="F229" s="71" t="s">
        <v>26</v>
      </c>
      <c r="G229" s="71" t="s">
        <v>40</v>
      </c>
    </row>
    <row r="230" spans="1:7" x14ac:dyDescent="0.2">
      <c r="A230" s="70">
        <v>43383</v>
      </c>
      <c r="B230" s="71" t="s">
        <v>698</v>
      </c>
      <c r="C230" s="43" t="str">
        <f t="shared" si="4"/>
        <v>K</v>
      </c>
      <c r="D230" s="71">
        <v>200</v>
      </c>
      <c r="E230" s="71" t="s">
        <v>691</v>
      </c>
      <c r="F230" s="71" t="s">
        <v>26</v>
      </c>
      <c r="G230" s="71" t="s">
        <v>40</v>
      </c>
    </row>
    <row r="231" spans="1:7" x14ac:dyDescent="0.2">
      <c r="A231" s="70">
        <v>43383</v>
      </c>
      <c r="B231" s="71" t="s">
        <v>699</v>
      </c>
      <c r="C231" s="43" t="str">
        <f t="shared" si="4"/>
        <v>K</v>
      </c>
      <c r="D231" s="71">
        <v>368</v>
      </c>
      <c r="E231" s="71" t="s">
        <v>700</v>
      </c>
      <c r="F231" s="71" t="s">
        <v>26</v>
      </c>
      <c r="G231" s="71" t="s">
        <v>40</v>
      </c>
    </row>
    <row r="232" spans="1:7" x14ac:dyDescent="0.2">
      <c r="A232" s="70">
        <v>43383</v>
      </c>
      <c r="B232" s="71" t="s">
        <v>701</v>
      </c>
      <c r="C232" s="43" t="str">
        <f t="shared" si="4"/>
        <v>K</v>
      </c>
      <c r="D232" s="71">
        <v>100</v>
      </c>
      <c r="E232" s="71" t="s">
        <v>702</v>
      </c>
      <c r="F232" s="71" t="s">
        <v>26</v>
      </c>
      <c r="G232" s="71" t="s">
        <v>40</v>
      </c>
    </row>
    <row r="233" spans="1:7" x14ac:dyDescent="0.2">
      <c r="A233" s="70">
        <v>43383</v>
      </c>
      <c r="B233" s="71" t="s">
        <v>703</v>
      </c>
      <c r="C233" s="43" t="str">
        <f t="shared" si="4"/>
        <v>K</v>
      </c>
      <c r="D233" s="71">
        <v>100</v>
      </c>
      <c r="E233" s="71" t="s">
        <v>702</v>
      </c>
      <c r="F233" s="71" t="s">
        <v>26</v>
      </c>
      <c r="G233" s="71" t="s">
        <v>40</v>
      </c>
    </row>
    <row r="234" spans="1:7" x14ac:dyDescent="0.2">
      <c r="A234" s="70">
        <v>43383</v>
      </c>
      <c r="B234" s="71" t="s">
        <v>704</v>
      </c>
      <c r="C234" s="43" t="str">
        <f t="shared" si="4"/>
        <v>K</v>
      </c>
      <c r="D234" s="71">
        <v>100</v>
      </c>
      <c r="E234" s="71" t="s">
        <v>702</v>
      </c>
      <c r="F234" s="71" t="s">
        <v>26</v>
      </c>
      <c r="G234" s="71" t="s">
        <v>40</v>
      </c>
    </row>
    <row r="235" spans="1:7" x14ac:dyDescent="0.2">
      <c r="A235" s="70">
        <v>43383</v>
      </c>
      <c r="B235" s="71" t="s">
        <v>705</v>
      </c>
      <c r="C235" s="43" t="str">
        <f t="shared" si="4"/>
        <v>K</v>
      </c>
      <c r="D235" s="71">
        <v>180</v>
      </c>
      <c r="E235" s="71" t="s">
        <v>702</v>
      </c>
      <c r="F235" s="71" t="s">
        <v>26</v>
      </c>
      <c r="G235" s="71" t="s">
        <v>40</v>
      </c>
    </row>
    <row r="236" spans="1:7" x14ac:dyDescent="0.2">
      <c r="A236" s="70">
        <v>43383</v>
      </c>
      <c r="B236" s="71" t="s">
        <v>706</v>
      </c>
      <c r="C236" s="43" t="str">
        <f t="shared" si="4"/>
        <v>K</v>
      </c>
      <c r="D236" s="71">
        <v>107</v>
      </c>
      <c r="E236" s="71" t="s">
        <v>702</v>
      </c>
      <c r="F236" s="71" t="s">
        <v>26</v>
      </c>
      <c r="G236" s="71" t="s">
        <v>40</v>
      </c>
    </row>
    <row r="237" spans="1:7" x14ac:dyDescent="0.2">
      <c r="A237" s="70">
        <v>43383</v>
      </c>
      <c r="B237" s="71" t="s">
        <v>707</v>
      </c>
      <c r="C237" s="43" t="str">
        <f t="shared" si="4"/>
        <v>K</v>
      </c>
      <c r="D237" s="71">
        <v>36</v>
      </c>
      <c r="E237" s="71" t="s">
        <v>702</v>
      </c>
      <c r="F237" s="71" t="s">
        <v>26</v>
      </c>
      <c r="G237" s="71" t="s">
        <v>40</v>
      </c>
    </row>
    <row r="238" spans="1:7" x14ac:dyDescent="0.2">
      <c r="A238" s="70">
        <v>43383</v>
      </c>
      <c r="B238" s="71" t="s">
        <v>708</v>
      </c>
      <c r="C238" s="43" t="str">
        <f t="shared" si="4"/>
        <v>K</v>
      </c>
      <c r="D238" s="71">
        <v>77</v>
      </c>
      <c r="E238" s="71" t="s">
        <v>702</v>
      </c>
      <c r="F238" s="71" t="s">
        <v>26</v>
      </c>
      <c r="G238" s="71" t="s">
        <v>40</v>
      </c>
    </row>
    <row r="239" spans="1:7" x14ac:dyDescent="0.2">
      <c r="A239" s="70">
        <v>43383</v>
      </c>
      <c r="B239" s="71" t="s">
        <v>709</v>
      </c>
      <c r="C239" s="43" t="str">
        <f t="shared" si="4"/>
        <v>K</v>
      </c>
      <c r="D239" s="71">
        <v>100</v>
      </c>
      <c r="E239" s="71" t="s">
        <v>702</v>
      </c>
      <c r="F239" s="71" t="s">
        <v>26</v>
      </c>
      <c r="G239" s="71" t="s">
        <v>40</v>
      </c>
    </row>
    <row r="240" spans="1:7" x14ac:dyDescent="0.2">
      <c r="A240" s="70">
        <v>43383</v>
      </c>
      <c r="B240" s="71" t="s">
        <v>710</v>
      </c>
      <c r="C240" s="43" t="str">
        <f t="shared" si="4"/>
        <v>K</v>
      </c>
      <c r="D240" s="71">
        <v>70</v>
      </c>
      <c r="E240" s="71" t="s">
        <v>702</v>
      </c>
      <c r="F240" s="71" t="s">
        <v>26</v>
      </c>
      <c r="G240" s="71" t="s">
        <v>40</v>
      </c>
    </row>
    <row r="241" spans="1:7" x14ac:dyDescent="0.2">
      <c r="A241" s="70">
        <v>43383</v>
      </c>
      <c r="B241" s="71" t="s">
        <v>711</v>
      </c>
      <c r="C241" s="43" t="str">
        <f t="shared" si="4"/>
        <v>K</v>
      </c>
      <c r="D241" s="71">
        <v>30</v>
      </c>
      <c r="E241" s="71" t="s">
        <v>702</v>
      </c>
      <c r="F241" s="71" t="s">
        <v>26</v>
      </c>
      <c r="G241" s="71" t="s">
        <v>40</v>
      </c>
    </row>
    <row r="242" spans="1:7" x14ac:dyDescent="0.2">
      <c r="A242" s="70">
        <v>43383</v>
      </c>
      <c r="B242" s="71" t="s">
        <v>712</v>
      </c>
      <c r="C242" s="43" t="str">
        <f t="shared" si="4"/>
        <v>K</v>
      </c>
      <c r="D242" s="71">
        <v>30</v>
      </c>
      <c r="E242" s="71" t="s">
        <v>702</v>
      </c>
      <c r="F242" s="71" t="s">
        <v>26</v>
      </c>
      <c r="G242" s="71" t="s">
        <v>40</v>
      </c>
    </row>
    <row r="243" spans="1:7" x14ac:dyDescent="0.2">
      <c r="A243" s="70">
        <v>43383</v>
      </c>
      <c r="B243" s="71" t="s">
        <v>713</v>
      </c>
      <c r="C243" s="43" t="str">
        <f t="shared" si="4"/>
        <v>K</v>
      </c>
      <c r="D243" s="71">
        <v>70</v>
      </c>
      <c r="E243" s="71" t="s">
        <v>702</v>
      </c>
      <c r="F243" s="71" t="s">
        <v>26</v>
      </c>
      <c r="G243" s="71" t="s">
        <v>40</v>
      </c>
    </row>
    <row r="244" spans="1:7" x14ac:dyDescent="0.2">
      <c r="A244" s="70">
        <v>43383</v>
      </c>
      <c r="B244" s="71" t="s">
        <v>714</v>
      </c>
      <c r="C244" s="43" t="str">
        <f t="shared" si="4"/>
        <v>K</v>
      </c>
      <c r="D244" s="71">
        <v>60</v>
      </c>
      <c r="E244" s="71" t="s">
        <v>702</v>
      </c>
      <c r="F244" s="71" t="s">
        <v>26</v>
      </c>
      <c r="G244" s="71" t="s">
        <v>40</v>
      </c>
    </row>
    <row r="245" spans="1:7" x14ac:dyDescent="0.2">
      <c r="A245" s="70">
        <v>43383</v>
      </c>
      <c r="B245" s="71" t="s">
        <v>715</v>
      </c>
      <c r="C245" s="43" t="str">
        <f t="shared" si="4"/>
        <v>K</v>
      </c>
      <c r="D245" s="71">
        <v>127</v>
      </c>
      <c r="E245" s="71" t="s">
        <v>691</v>
      </c>
      <c r="F245" s="71" t="s">
        <v>26</v>
      </c>
      <c r="G245" s="71" t="s">
        <v>40</v>
      </c>
    </row>
    <row r="246" spans="1:7" x14ac:dyDescent="0.2">
      <c r="A246" s="70">
        <v>43383</v>
      </c>
      <c r="B246" s="71" t="s">
        <v>716</v>
      </c>
      <c r="C246" s="43" t="str">
        <f t="shared" si="4"/>
        <v>K</v>
      </c>
      <c r="D246" s="71">
        <v>133</v>
      </c>
      <c r="E246" s="71" t="s">
        <v>691</v>
      </c>
      <c r="F246" s="71" t="s">
        <v>26</v>
      </c>
      <c r="G246" s="71" t="s">
        <v>40</v>
      </c>
    </row>
    <row r="247" spans="1:7" x14ac:dyDescent="0.2">
      <c r="A247" s="70">
        <v>43383</v>
      </c>
      <c r="B247" s="71" t="s">
        <v>717</v>
      </c>
      <c r="C247" s="43" t="str">
        <f t="shared" si="4"/>
        <v>K</v>
      </c>
      <c r="D247" s="71">
        <v>100</v>
      </c>
      <c r="E247" s="71" t="s">
        <v>691</v>
      </c>
      <c r="F247" s="71" t="s">
        <v>26</v>
      </c>
      <c r="G247" s="71" t="s">
        <v>40</v>
      </c>
    </row>
    <row r="248" spans="1:7" x14ac:dyDescent="0.2">
      <c r="A248" s="70">
        <v>43383</v>
      </c>
      <c r="B248" s="71" t="s">
        <v>718</v>
      </c>
      <c r="C248" s="43" t="str">
        <f t="shared" si="4"/>
        <v>K</v>
      </c>
      <c r="D248" s="71">
        <v>133</v>
      </c>
      <c r="E248" s="71" t="s">
        <v>691</v>
      </c>
      <c r="F248" s="71" t="s">
        <v>26</v>
      </c>
      <c r="G248" s="71" t="s">
        <v>40</v>
      </c>
    </row>
    <row r="249" spans="1:7" x14ac:dyDescent="0.2">
      <c r="A249" s="70">
        <v>43383</v>
      </c>
      <c r="B249" s="71" t="s">
        <v>719</v>
      </c>
      <c r="C249" s="43" t="str">
        <f t="shared" si="4"/>
        <v>K</v>
      </c>
      <c r="D249" s="71">
        <v>25</v>
      </c>
      <c r="E249" s="71" t="s">
        <v>691</v>
      </c>
      <c r="F249" s="71" t="s">
        <v>26</v>
      </c>
      <c r="G249" s="71" t="s">
        <v>40</v>
      </c>
    </row>
    <row r="250" spans="1:7" x14ac:dyDescent="0.2">
      <c r="A250" s="70">
        <v>43383</v>
      </c>
      <c r="B250" s="71" t="s">
        <v>720</v>
      </c>
      <c r="C250" s="43" t="str">
        <f t="shared" si="4"/>
        <v>K</v>
      </c>
      <c r="D250" s="71">
        <v>8</v>
      </c>
      <c r="E250" s="71" t="s">
        <v>691</v>
      </c>
      <c r="F250" s="71" t="s">
        <v>26</v>
      </c>
      <c r="G250" s="71" t="s">
        <v>40</v>
      </c>
    </row>
    <row r="251" spans="1:7" x14ac:dyDescent="0.2">
      <c r="A251" s="70">
        <v>43383</v>
      </c>
      <c r="B251" s="71" t="s">
        <v>721</v>
      </c>
      <c r="C251" s="43" t="str">
        <f t="shared" si="4"/>
        <v>K</v>
      </c>
      <c r="D251" s="71">
        <v>229</v>
      </c>
      <c r="E251" s="71" t="s">
        <v>691</v>
      </c>
      <c r="F251" s="71" t="s">
        <v>26</v>
      </c>
      <c r="G251" s="71" t="s">
        <v>40</v>
      </c>
    </row>
    <row r="252" spans="1:7" x14ac:dyDescent="0.2">
      <c r="A252" s="70">
        <v>43383</v>
      </c>
      <c r="B252" s="71" t="s">
        <v>722</v>
      </c>
      <c r="C252" s="43" t="str">
        <f t="shared" si="4"/>
        <v>K</v>
      </c>
      <c r="D252" s="71">
        <v>31</v>
      </c>
      <c r="E252" s="71" t="s">
        <v>691</v>
      </c>
      <c r="F252" s="71" t="s">
        <v>26</v>
      </c>
      <c r="G252" s="71" t="s">
        <v>40</v>
      </c>
    </row>
    <row r="253" spans="1:7" x14ac:dyDescent="0.2">
      <c r="A253" s="70">
        <v>43383</v>
      </c>
      <c r="B253" s="71" t="s">
        <v>723</v>
      </c>
      <c r="C253" s="43" t="str">
        <f t="shared" si="4"/>
        <v>K</v>
      </c>
      <c r="D253" s="71">
        <v>27</v>
      </c>
      <c r="E253" s="71" t="s">
        <v>691</v>
      </c>
      <c r="F253" s="71" t="s">
        <v>26</v>
      </c>
      <c r="G253" s="71" t="s">
        <v>40</v>
      </c>
    </row>
    <row r="254" spans="1:7" x14ac:dyDescent="0.2">
      <c r="A254" s="70">
        <v>43383</v>
      </c>
      <c r="B254" s="71" t="s">
        <v>724</v>
      </c>
      <c r="C254" s="43" t="str">
        <f t="shared" si="4"/>
        <v>K</v>
      </c>
      <c r="D254" s="71">
        <v>2</v>
      </c>
      <c r="E254" s="71" t="s">
        <v>691</v>
      </c>
      <c r="F254" s="71" t="s">
        <v>26</v>
      </c>
      <c r="G254" s="71" t="s">
        <v>40</v>
      </c>
    </row>
    <row r="255" spans="1:7" x14ac:dyDescent="0.2">
      <c r="A255" s="70">
        <v>43383</v>
      </c>
      <c r="B255" s="71" t="s">
        <v>725</v>
      </c>
      <c r="C255" s="43" t="str">
        <f t="shared" si="4"/>
        <v>K</v>
      </c>
      <c r="D255" s="71">
        <v>260</v>
      </c>
      <c r="E255" s="71" t="s">
        <v>691</v>
      </c>
      <c r="F255" s="71" t="s">
        <v>26</v>
      </c>
      <c r="G255" s="71" t="s">
        <v>40</v>
      </c>
    </row>
    <row r="256" spans="1:7" x14ac:dyDescent="0.2">
      <c r="A256" s="70">
        <v>43383</v>
      </c>
      <c r="B256" s="71" t="s">
        <v>726</v>
      </c>
      <c r="C256" s="43" t="str">
        <f t="shared" si="4"/>
        <v>K</v>
      </c>
      <c r="D256" s="71">
        <v>107</v>
      </c>
      <c r="E256" s="71" t="s">
        <v>691</v>
      </c>
      <c r="F256" s="71" t="s">
        <v>26</v>
      </c>
      <c r="G256" s="71" t="s">
        <v>40</v>
      </c>
    </row>
    <row r="257" spans="1:7" x14ac:dyDescent="0.2">
      <c r="A257" s="70">
        <v>43383</v>
      </c>
      <c r="B257" s="71" t="s">
        <v>727</v>
      </c>
      <c r="C257" s="43" t="str">
        <f t="shared" si="4"/>
        <v>K</v>
      </c>
      <c r="D257" s="71">
        <v>118</v>
      </c>
      <c r="E257" s="71" t="s">
        <v>691</v>
      </c>
      <c r="F257" s="71" t="s">
        <v>26</v>
      </c>
      <c r="G257" s="71" t="s">
        <v>40</v>
      </c>
    </row>
    <row r="258" spans="1:7" x14ac:dyDescent="0.2">
      <c r="A258" s="70">
        <v>43383</v>
      </c>
      <c r="B258" s="71" t="s">
        <v>728</v>
      </c>
      <c r="C258" s="43" t="str">
        <f t="shared" si="4"/>
        <v>K</v>
      </c>
      <c r="D258" s="71">
        <v>300</v>
      </c>
      <c r="E258" s="71" t="s">
        <v>691</v>
      </c>
      <c r="F258" s="71" t="s">
        <v>26</v>
      </c>
      <c r="G258" s="71" t="s">
        <v>40</v>
      </c>
    </row>
    <row r="259" spans="1:7" x14ac:dyDescent="0.2">
      <c r="A259" s="70">
        <v>43383</v>
      </c>
      <c r="B259" s="71" t="s">
        <v>729</v>
      </c>
      <c r="C259" s="43" t="str">
        <f t="shared" si="4"/>
        <v>K</v>
      </c>
      <c r="D259" s="71">
        <v>13</v>
      </c>
      <c r="E259" s="71" t="s">
        <v>691</v>
      </c>
      <c r="F259" s="71" t="s">
        <v>26</v>
      </c>
      <c r="G259" s="71" t="s">
        <v>40</v>
      </c>
    </row>
    <row r="260" spans="1:7" x14ac:dyDescent="0.2">
      <c r="A260" s="70">
        <v>43383</v>
      </c>
      <c r="B260" s="71" t="s">
        <v>730</v>
      </c>
      <c r="C260" s="43" t="str">
        <f t="shared" si="4"/>
        <v>K</v>
      </c>
      <c r="D260" s="71">
        <v>207</v>
      </c>
      <c r="E260" s="71" t="s">
        <v>691</v>
      </c>
      <c r="F260" s="71" t="s">
        <v>26</v>
      </c>
      <c r="G260" s="71" t="s">
        <v>40</v>
      </c>
    </row>
    <row r="261" spans="1:7" x14ac:dyDescent="0.2">
      <c r="A261" s="70">
        <v>43383</v>
      </c>
      <c r="B261" s="71" t="s">
        <v>731</v>
      </c>
      <c r="C261" s="43" t="str">
        <f t="shared" si="4"/>
        <v>K</v>
      </c>
      <c r="D261" s="71">
        <v>50</v>
      </c>
      <c r="E261" s="71" t="s">
        <v>691</v>
      </c>
      <c r="F261" s="71" t="s">
        <v>26</v>
      </c>
      <c r="G261" s="71" t="s">
        <v>40</v>
      </c>
    </row>
    <row r="262" spans="1:7" x14ac:dyDescent="0.2">
      <c r="A262" s="70">
        <v>43383</v>
      </c>
      <c r="B262" s="71" t="s">
        <v>732</v>
      </c>
      <c r="C262" s="43" t="str">
        <f t="shared" si="4"/>
        <v>K</v>
      </c>
      <c r="D262" s="71">
        <v>187</v>
      </c>
      <c r="E262" s="71" t="s">
        <v>691</v>
      </c>
      <c r="F262" s="71" t="s">
        <v>26</v>
      </c>
      <c r="G262" s="71" t="s">
        <v>40</v>
      </c>
    </row>
    <row r="263" spans="1:7" x14ac:dyDescent="0.2">
      <c r="A263" s="70">
        <v>43383</v>
      </c>
      <c r="B263" s="71" t="s">
        <v>733</v>
      </c>
      <c r="C263" s="43" t="str">
        <f t="shared" si="4"/>
        <v>K</v>
      </c>
      <c r="D263" s="71">
        <v>210</v>
      </c>
      <c r="E263" s="71" t="s">
        <v>691</v>
      </c>
      <c r="F263" s="71" t="s">
        <v>26</v>
      </c>
      <c r="G263" s="71" t="s">
        <v>40</v>
      </c>
    </row>
    <row r="264" spans="1:7" x14ac:dyDescent="0.2">
      <c r="A264" s="70">
        <v>43383</v>
      </c>
      <c r="B264" s="71" t="s">
        <v>734</v>
      </c>
      <c r="C264" s="43" t="str">
        <f t="shared" si="4"/>
        <v>K</v>
      </c>
      <c r="D264" s="71">
        <v>410</v>
      </c>
      <c r="E264" s="71" t="s">
        <v>691</v>
      </c>
      <c r="F264" s="71" t="s">
        <v>26</v>
      </c>
      <c r="G264" s="71" t="s">
        <v>40</v>
      </c>
    </row>
    <row r="265" spans="1:7" x14ac:dyDescent="0.2">
      <c r="A265" s="70">
        <v>43383</v>
      </c>
      <c r="B265" s="71" t="s">
        <v>735</v>
      </c>
      <c r="C265" s="43" t="str">
        <f t="shared" si="4"/>
        <v>K</v>
      </c>
      <c r="D265" s="71">
        <v>183</v>
      </c>
      <c r="E265" s="71" t="s">
        <v>691</v>
      </c>
      <c r="F265" s="71" t="s">
        <v>26</v>
      </c>
      <c r="G265" s="71" t="s">
        <v>40</v>
      </c>
    </row>
    <row r="266" spans="1:7" x14ac:dyDescent="0.2">
      <c r="A266" s="70">
        <v>43383</v>
      </c>
      <c r="B266" s="71" t="s">
        <v>736</v>
      </c>
      <c r="C266" s="43" t="str">
        <f t="shared" ref="C266:C329" si="5">IF(B266="","",$C$8)</f>
        <v>K</v>
      </c>
      <c r="D266" s="71">
        <v>100</v>
      </c>
      <c r="E266" s="71" t="s">
        <v>691</v>
      </c>
      <c r="F266" s="71" t="s">
        <v>26</v>
      </c>
      <c r="G266" s="71" t="s">
        <v>40</v>
      </c>
    </row>
    <row r="267" spans="1:7" x14ac:dyDescent="0.2">
      <c r="A267" s="70">
        <v>43383</v>
      </c>
      <c r="B267" s="71" t="s">
        <v>737</v>
      </c>
      <c r="C267" s="43" t="str">
        <f t="shared" si="5"/>
        <v>K</v>
      </c>
      <c r="D267" s="71">
        <v>160</v>
      </c>
      <c r="E267" s="71" t="s">
        <v>691</v>
      </c>
      <c r="F267" s="71" t="s">
        <v>26</v>
      </c>
      <c r="G267" s="71" t="s">
        <v>40</v>
      </c>
    </row>
    <row r="268" spans="1:7" x14ac:dyDescent="0.2">
      <c r="A268" s="70">
        <v>43383</v>
      </c>
      <c r="B268" s="71" t="s">
        <v>738</v>
      </c>
      <c r="C268" s="43" t="str">
        <f t="shared" si="5"/>
        <v>K</v>
      </c>
      <c r="D268" s="71">
        <v>99</v>
      </c>
      <c r="E268" s="71" t="s">
        <v>691</v>
      </c>
      <c r="F268" s="71" t="s">
        <v>26</v>
      </c>
      <c r="G268" s="71" t="s">
        <v>40</v>
      </c>
    </row>
    <row r="269" spans="1:7" x14ac:dyDescent="0.2">
      <c r="A269" s="70">
        <v>43383</v>
      </c>
      <c r="B269" s="71" t="s">
        <v>739</v>
      </c>
      <c r="C269" s="43" t="str">
        <f t="shared" si="5"/>
        <v>K</v>
      </c>
      <c r="D269" s="71">
        <v>61</v>
      </c>
      <c r="E269" s="71" t="s">
        <v>691</v>
      </c>
      <c r="F269" s="71" t="s">
        <v>26</v>
      </c>
      <c r="G269" s="71" t="s">
        <v>40</v>
      </c>
    </row>
    <row r="270" spans="1:7" x14ac:dyDescent="0.2">
      <c r="A270" s="70">
        <v>43383</v>
      </c>
      <c r="B270" s="71" t="s">
        <v>740</v>
      </c>
      <c r="C270" s="43" t="str">
        <f t="shared" si="5"/>
        <v>K</v>
      </c>
      <c r="D270" s="71">
        <v>100</v>
      </c>
      <c r="E270" s="71" t="s">
        <v>691</v>
      </c>
      <c r="F270" s="71" t="s">
        <v>26</v>
      </c>
      <c r="G270" s="71" t="s">
        <v>40</v>
      </c>
    </row>
    <row r="271" spans="1:7" x14ac:dyDescent="0.2">
      <c r="A271" s="70">
        <v>43383</v>
      </c>
      <c r="B271" s="71" t="s">
        <v>741</v>
      </c>
      <c r="C271" s="43" t="str">
        <f t="shared" si="5"/>
        <v>K</v>
      </c>
      <c r="D271" s="71">
        <v>260</v>
      </c>
      <c r="E271" s="71" t="s">
        <v>691</v>
      </c>
      <c r="F271" s="71" t="s">
        <v>26</v>
      </c>
      <c r="G271" s="71" t="s">
        <v>40</v>
      </c>
    </row>
    <row r="272" spans="1:7" x14ac:dyDescent="0.2">
      <c r="A272" s="70">
        <v>43383</v>
      </c>
      <c r="B272" s="71" t="s">
        <v>742</v>
      </c>
      <c r="C272" s="43" t="str">
        <f t="shared" si="5"/>
        <v>K</v>
      </c>
      <c r="D272" s="71">
        <v>100</v>
      </c>
      <c r="E272" s="71" t="s">
        <v>691</v>
      </c>
      <c r="F272" s="71" t="s">
        <v>26</v>
      </c>
      <c r="G272" s="71" t="s">
        <v>40</v>
      </c>
    </row>
    <row r="273" spans="1:7" x14ac:dyDescent="0.2">
      <c r="A273" s="70">
        <v>43383</v>
      </c>
      <c r="B273" s="71" t="s">
        <v>743</v>
      </c>
      <c r="C273" s="43" t="str">
        <f t="shared" si="5"/>
        <v>K</v>
      </c>
      <c r="D273" s="71">
        <v>81</v>
      </c>
      <c r="E273" s="71" t="s">
        <v>691</v>
      </c>
      <c r="F273" s="71" t="s">
        <v>26</v>
      </c>
      <c r="G273" s="71" t="s">
        <v>40</v>
      </c>
    </row>
    <row r="274" spans="1:7" x14ac:dyDescent="0.2">
      <c r="A274" s="70">
        <v>43383</v>
      </c>
      <c r="B274" s="71" t="s">
        <v>744</v>
      </c>
      <c r="C274" s="43" t="str">
        <f t="shared" si="5"/>
        <v>K</v>
      </c>
      <c r="D274" s="71">
        <v>79</v>
      </c>
      <c r="E274" s="71" t="s">
        <v>691</v>
      </c>
      <c r="F274" s="71" t="s">
        <v>26</v>
      </c>
      <c r="G274" s="71" t="s">
        <v>40</v>
      </c>
    </row>
    <row r="275" spans="1:7" x14ac:dyDescent="0.2">
      <c r="A275" s="70">
        <v>43383</v>
      </c>
      <c r="B275" s="71" t="s">
        <v>745</v>
      </c>
      <c r="C275" s="43" t="str">
        <f t="shared" si="5"/>
        <v>K</v>
      </c>
      <c r="D275" s="71">
        <v>260</v>
      </c>
      <c r="E275" s="71" t="s">
        <v>691</v>
      </c>
      <c r="F275" s="71" t="s">
        <v>26</v>
      </c>
      <c r="G275" s="71" t="s">
        <v>40</v>
      </c>
    </row>
    <row r="276" spans="1:7" x14ac:dyDescent="0.2">
      <c r="A276" s="70">
        <v>43383</v>
      </c>
      <c r="B276" s="71" t="s">
        <v>746</v>
      </c>
      <c r="C276" s="43" t="str">
        <f t="shared" si="5"/>
        <v>K</v>
      </c>
      <c r="D276" s="71">
        <v>185</v>
      </c>
      <c r="E276" s="71" t="s">
        <v>691</v>
      </c>
      <c r="F276" s="71" t="s">
        <v>26</v>
      </c>
      <c r="G276" s="71" t="s">
        <v>40</v>
      </c>
    </row>
    <row r="277" spans="1:7" x14ac:dyDescent="0.2">
      <c r="A277" s="70">
        <v>43383</v>
      </c>
      <c r="B277" s="71" t="s">
        <v>747</v>
      </c>
      <c r="C277" s="43" t="str">
        <f t="shared" si="5"/>
        <v>K</v>
      </c>
      <c r="D277" s="71">
        <v>29</v>
      </c>
      <c r="E277" s="71" t="s">
        <v>691</v>
      </c>
      <c r="F277" s="71" t="s">
        <v>26</v>
      </c>
      <c r="G277" s="71" t="s">
        <v>40</v>
      </c>
    </row>
    <row r="278" spans="1:7" x14ac:dyDescent="0.2">
      <c r="A278" s="70">
        <v>43383</v>
      </c>
      <c r="B278" s="71" t="s">
        <v>748</v>
      </c>
      <c r="C278" s="43" t="str">
        <f t="shared" si="5"/>
        <v>K</v>
      </c>
      <c r="D278" s="71">
        <v>46</v>
      </c>
      <c r="E278" s="71" t="s">
        <v>691</v>
      </c>
      <c r="F278" s="71" t="s">
        <v>26</v>
      </c>
      <c r="G278" s="71" t="s">
        <v>40</v>
      </c>
    </row>
    <row r="279" spans="1:7" x14ac:dyDescent="0.2">
      <c r="A279" s="70">
        <v>43383</v>
      </c>
      <c r="B279" s="71" t="s">
        <v>749</v>
      </c>
      <c r="C279" s="43" t="str">
        <f t="shared" si="5"/>
        <v>K</v>
      </c>
      <c r="D279" s="71">
        <v>46</v>
      </c>
      <c r="E279" s="71" t="s">
        <v>691</v>
      </c>
      <c r="F279" s="71" t="s">
        <v>26</v>
      </c>
      <c r="G279" s="71" t="s">
        <v>40</v>
      </c>
    </row>
    <row r="280" spans="1:7" x14ac:dyDescent="0.2">
      <c r="A280" s="70">
        <v>43383</v>
      </c>
      <c r="B280" s="71" t="s">
        <v>750</v>
      </c>
      <c r="C280" s="43" t="str">
        <f t="shared" si="5"/>
        <v>K</v>
      </c>
      <c r="D280" s="71">
        <v>214</v>
      </c>
      <c r="E280" s="71" t="s">
        <v>691</v>
      </c>
      <c r="F280" s="71" t="s">
        <v>26</v>
      </c>
      <c r="G280" s="71" t="s">
        <v>40</v>
      </c>
    </row>
    <row r="281" spans="1:7" x14ac:dyDescent="0.2">
      <c r="A281" s="70">
        <v>43383</v>
      </c>
      <c r="B281" s="71" t="s">
        <v>751</v>
      </c>
      <c r="C281" s="43" t="str">
        <f t="shared" si="5"/>
        <v>K</v>
      </c>
      <c r="D281" s="71">
        <v>110</v>
      </c>
      <c r="E281" s="71" t="s">
        <v>691</v>
      </c>
      <c r="F281" s="71" t="s">
        <v>26</v>
      </c>
      <c r="G281" s="71" t="s">
        <v>40</v>
      </c>
    </row>
    <row r="282" spans="1:7" x14ac:dyDescent="0.2">
      <c r="A282" s="70">
        <v>43383</v>
      </c>
      <c r="B282" s="71" t="s">
        <v>752</v>
      </c>
      <c r="C282" s="43" t="str">
        <f t="shared" si="5"/>
        <v>K</v>
      </c>
      <c r="D282" s="71">
        <v>137</v>
      </c>
      <c r="E282" s="71" t="s">
        <v>691</v>
      </c>
      <c r="F282" s="71" t="s">
        <v>26</v>
      </c>
      <c r="G282" s="71" t="s">
        <v>40</v>
      </c>
    </row>
    <row r="283" spans="1:7" x14ac:dyDescent="0.2">
      <c r="A283" s="70">
        <v>43383</v>
      </c>
      <c r="B283" s="71" t="s">
        <v>753</v>
      </c>
      <c r="C283" s="43" t="str">
        <f t="shared" si="5"/>
        <v>K</v>
      </c>
      <c r="D283" s="71">
        <v>75</v>
      </c>
      <c r="E283" s="71" t="s">
        <v>691</v>
      </c>
      <c r="F283" s="71" t="s">
        <v>26</v>
      </c>
      <c r="G283" s="71" t="s">
        <v>40</v>
      </c>
    </row>
    <row r="284" spans="1:7" x14ac:dyDescent="0.2">
      <c r="A284" s="70">
        <v>43383</v>
      </c>
      <c r="B284" s="71" t="s">
        <v>754</v>
      </c>
      <c r="C284" s="43" t="str">
        <f t="shared" si="5"/>
        <v>K</v>
      </c>
      <c r="D284" s="71">
        <v>253</v>
      </c>
      <c r="E284" s="71" t="s">
        <v>691</v>
      </c>
      <c r="F284" s="71" t="s">
        <v>26</v>
      </c>
      <c r="G284" s="71" t="s">
        <v>40</v>
      </c>
    </row>
    <row r="285" spans="1:7" x14ac:dyDescent="0.2">
      <c r="A285" s="70">
        <v>43383</v>
      </c>
      <c r="B285" s="71" t="s">
        <v>755</v>
      </c>
      <c r="C285" s="43" t="str">
        <f t="shared" si="5"/>
        <v>K</v>
      </c>
      <c r="D285" s="71">
        <v>150</v>
      </c>
      <c r="E285" s="71" t="s">
        <v>691</v>
      </c>
      <c r="F285" s="71" t="s">
        <v>26</v>
      </c>
      <c r="G285" s="71" t="s">
        <v>40</v>
      </c>
    </row>
    <row r="286" spans="1:7" x14ac:dyDescent="0.2">
      <c r="A286" s="70">
        <v>43383</v>
      </c>
      <c r="B286" s="71" t="s">
        <v>756</v>
      </c>
      <c r="C286" s="43" t="str">
        <f t="shared" si="5"/>
        <v>K</v>
      </c>
      <c r="D286" s="71">
        <v>178</v>
      </c>
      <c r="E286" s="71" t="s">
        <v>691</v>
      </c>
      <c r="F286" s="71" t="s">
        <v>26</v>
      </c>
      <c r="G286" s="71" t="s">
        <v>40</v>
      </c>
    </row>
    <row r="287" spans="1:7" x14ac:dyDescent="0.2">
      <c r="A287" s="70">
        <v>43383</v>
      </c>
      <c r="B287" s="71" t="s">
        <v>757</v>
      </c>
      <c r="C287" s="43" t="str">
        <f t="shared" si="5"/>
        <v>K</v>
      </c>
      <c r="D287" s="71">
        <v>89</v>
      </c>
      <c r="E287" s="71" t="s">
        <v>691</v>
      </c>
      <c r="F287" s="71" t="s">
        <v>26</v>
      </c>
      <c r="G287" s="71" t="s">
        <v>40</v>
      </c>
    </row>
    <row r="288" spans="1:7" x14ac:dyDescent="0.2">
      <c r="A288" s="70">
        <v>43383</v>
      </c>
      <c r="B288" s="71" t="s">
        <v>758</v>
      </c>
      <c r="C288" s="43" t="str">
        <f t="shared" si="5"/>
        <v>K</v>
      </c>
      <c r="D288" s="71">
        <v>8</v>
      </c>
      <c r="E288" s="71" t="s">
        <v>691</v>
      </c>
      <c r="F288" s="71" t="s">
        <v>26</v>
      </c>
      <c r="G288" s="71" t="s">
        <v>40</v>
      </c>
    </row>
    <row r="289" spans="1:7" x14ac:dyDescent="0.2">
      <c r="A289" s="70">
        <v>43383</v>
      </c>
      <c r="B289" s="71" t="s">
        <v>759</v>
      </c>
      <c r="C289" s="43" t="str">
        <f t="shared" si="5"/>
        <v>K</v>
      </c>
      <c r="D289" s="71">
        <v>48</v>
      </c>
      <c r="E289" s="71" t="s">
        <v>702</v>
      </c>
      <c r="F289" s="71" t="s">
        <v>26</v>
      </c>
      <c r="G289" s="71" t="s">
        <v>40</v>
      </c>
    </row>
    <row r="290" spans="1:7" x14ac:dyDescent="0.2">
      <c r="A290" s="70">
        <v>43383</v>
      </c>
      <c r="B290" s="71" t="s">
        <v>760</v>
      </c>
      <c r="C290" s="43" t="str">
        <f t="shared" si="5"/>
        <v>K</v>
      </c>
      <c r="D290" s="71">
        <v>202</v>
      </c>
      <c r="E290" s="71" t="s">
        <v>702</v>
      </c>
      <c r="F290" s="71" t="s">
        <v>26</v>
      </c>
      <c r="G290" s="71" t="s">
        <v>40</v>
      </c>
    </row>
    <row r="291" spans="1:7" x14ac:dyDescent="0.2">
      <c r="A291" s="70">
        <v>43383</v>
      </c>
      <c r="B291" s="71" t="s">
        <v>761</v>
      </c>
      <c r="C291" s="43" t="str">
        <f t="shared" si="5"/>
        <v>K</v>
      </c>
      <c r="D291" s="71">
        <v>36</v>
      </c>
      <c r="E291" s="71" t="s">
        <v>702</v>
      </c>
      <c r="F291" s="71" t="s">
        <v>26</v>
      </c>
      <c r="G291" s="71" t="s">
        <v>40</v>
      </c>
    </row>
    <row r="292" spans="1:7" x14ac:dyDescent="0.2">
      <c r="A292" s="70">
        <v>43383</v>
      </c>
      <c r="B292" s="71" t="s">
        <v>762</v>
      </c>
      <c r="C292" s="43" t="str">
        <f t="shared" si="5"/>
        <v>K</v>
      </c>
      <c r="D292" s="71">
        <v>186</v>
      </c>
      <c r="E292" s="71" t="s">
        <v>702</v>
      </c>
      <c r="F292" s="71" t="s">
        <v>26</v>
      </c>
      <c r="G292" s="71" t="s">
        <v>40</v>
      </c>
    </row>
    <row r="293" spans="1:7" x14ac:dyDescent="0.2">
      <c r="A293" s="70">
        <v>43383</v>
      </c>
      <c r="B293" s="71" t="s">
        <v>763</v>
      </c>
      <c r="C293" s="43" t="str">
        <f t="shared" si="5"/>
        <v>K</v>
      </c>
      <c r="D293" s="71">
        <v>28</v>
      </c>
      <c r="E293" s="71" t="s">
        <v>702</v>
      </c>
      <c r="F293" s="71" t="s">
        <v>26</v>
      </c>
      <c r="G293" s="71" t="s">
        <v>40</v>
      </c>
    </row>
    <row r="294" spans="1:7" x14ac:dyDescent="0.2">
      <c r="A294" s="70">
        <v>43383</v>
      </c>
      <c r="B294" s="71" t="s">
        <v>764</v>
      </c>
      <c r="C294" s="43" t="str">
        <f t="shared" si="5"/>
        <v>K</v>
      </c>
      <c r="D294" s="71">
        <v>64</v>
      </c>
      <c r="E294" s="71" t="s">
        <v>702</v>
      </c>
      <c r="F294" s="71" t="s">
        <v>26</v>
      </c>
      <c r="G294" s="71" t="s">
        <v>40</v>
      </c>
    </row>
    <row r="295" spans="1:7" x14ac:dyDescent="0.2">
      <c r="A295" s="70">
        <v>43383</v>
      </c>
      <c r="B295" s="71" t="s">
        <v>765</v>
      </c>
      <c r="C295" s="43" t="str">
        <f t="shared" si="5"/>
        <v>K</v>
      </c>
      <c r="D295" s="71">
        <v>186</v>
      </c>
      <c r="E295" s="71" t="s">
        <v>702</v>
      </c>
      <c r="F295" s="71" t="s">
        <v>26</v>
      </c>
      <c r="G295" s="71" t="s">
        <v>40</v>
      </c>
    </row>
    <row r="296" spans="1:7" x14ac:dyDescent="0.2">
      <c r="A296" s="70">
        <v>43383</v>
      </c>
      <c r="B296" s="71" t="s">
        <v>766</v>
      </c>
      <c r="C296" s="43" t="str">
        <f t="shared" si="5"/>
        <v>K</v>
      </c>
      <c r="D296" s="71">
        <v>528</v>
      </c>
      <c r="E296" s="71" t="s">
        <v>767</v>
      </c>
      <c r="F296" s="71" t="s">
        <v>26</v>
      </c>
      <c r="G296" s="71" t="s">
        <v>40</v>
      </c>
    </row>
    <row r="297" spans="1:7" x14ac:dyDescent="0.2">
      <c r="A297" s="70">
        <v>43383</v>
      </c>
      <c r="B297" s="71" t="s">
        <v>768</v>
      </c>
      <c r="C297" s="43" t="str">
        <f t="shared" si="5"/>
        <v>K</v>
      </c>
      <c r="D297" s="71">
        <v>72</v>
      </c>
      <c r="E297" s="71" t="s">
        <v>767</v>
      </c>
      <c r="F297" s="71" t="s">
        <v>26</v>
      </c>
      <c r="G297" s="71" t="s">
        <v>40</v>
      </c>
    </row>
    <row r="298" spans="1:7" x14ac:dyDescent="0.2">
      <c r="A298" s="70">
        <v>43383</v>
      </c>
      <c r="B298" s="71" t="s">
        <v>769</v>
      </c>
      <c r="C298" s="43" t="str">
        <f t="shared" si="5"/>
        <v>K</v>
      </c>
      <c r="D298" s="71">
        <v>72</v>
      </c>
      <c r="E298" s="71" t="s">
        <v>767</v>
      </c>
      <c r="F298" s="71" t="s">
        <v>26</v>
      </c>
      <c r="G298" s="71" t="s">
        <v>40</v>
      </c>
    </row>
    <row r="299" spans="1:7" x14ac:dyDescent="0.2">
      <c r="A299" s="70">
        <v>43383</v>
      </c>
      <c r="B299" s="71" t="s">
        <v>770</v>
      </c>
      <c r="C299" s="43" t="str">
        <f t="shared" si="5"/>
        <v>K</v>
      </c>
      <c r="D299" s="71">
        <v>30</v>
      </c>
      <c r="E299" s="71" t="s">
        <v>767</v>
      </c>
      <c r="F299" s="71" t="s">
        <v>26</v>
      </c>
      <c r="G299" s="71" t="s">
        <v>40</v>
      </c>
    </row>
    <row r="300" spans="1:7" x14ac:dyDescent="0.2">
      <c r="A300" s="70">
        <v>43383</v>
      </c>
      <c r="B300" s="71" t="s">
        <v>771</v>
      </c>
      <c r="C300" s="43" t="str">
        <f t="shared" si="5"/>
        <v>K</v>
      </c>
      <c r="D300" s="71">
        <v>30</v>
      </c>
      <c r="E300" s="71" t="s">
        <v>767</v>
      </c>
      <c r="F300" s="71" t="s">
        <v>26</v>
      </c>
      <c r="G300" s="71" t="s">
        <v>40</v>
      </c>
    </row>
    <row r="301" spans="1:7" x14ac:dyDescent="0.2">
      <c r="A301" s="70">
        <v>43383</v>
      </c>
      <c r="B301" s="71" t="s">
        <v>772</v>
      </c>
      <c r="C301" s="43" t="str">
        <f t="shared" si="5"/>
        <v>K</v>
      </c>
      <c r="D301" s="71">
        <v>29</v>
      </c>
      <c r="E301" s="71" t="s">
        <v>767</v>
      </c>
      <c r="F301" s="71" t="s">
        <v>26</v>
      </c>
      <c r="G301" s="71" t="s">
        <v>40</v>
      </c>
    </row>
    <row r="302" spans="1:7" x14ac:dyDescent="0.2">
      <c r="A302" s="70">
        <v>43383</v>
      </c>
      <c r="B302" s="71" t="s">
        <v>773</v>
      </c>
      <c r="C302" s="43" t="str">
        <f t="shared" si="5"/>
        <v>K</v>
      </c>
      <c r="D302" s="71">
        <v>72</v>
      </c>
      <c r="E302" s="71" t="s">
        <v>767</v>
      </c>
      <c r="F302" s="71" t="s">
        <v>26</v>
      </c>
      <c r="G302" s="71" t="s">
        <v>40</v>
      </c>
    </row>
    <row r="303" spans="1:7" x14ac:dyDescent="0.2">
      <c r="A303" s="70">
        <v>43383</v>
      </c>
      <c r="B303" s="71" t="s">
        <v>774</v>
      </c>
      <c r="C303" s="43" t="str">
        <f t="shared" si="5"/>
        <v>K</v>
      </c>
      <c r="D303" s="71">
        <v>67</v>
      </c>
      <c r="E303" s="71" t="s">
        <v>767</v>
      </c>
      <c r="F303" s="71" t="s">
        <v>26</v>
      </c>
      <c r="G303" s="71" t="s">
        <v>40</v>
      </c>
    </row>
    <row r="304" spans="1:7" x14ac:dyDescent="0.2">
      <c r="A304" s="70">
        <v>43383</v>
      </c>
      <c r="B304" s="71" t="s">
        <v>775</v>
      </c>
      <c r="C304" s="43" t="str">
        <f t="shared" si="5"/>
        <v>K</v>
      </c>
      <c r="D304" s="71">
        <v>33</v>
      </c>
      <c r="E304" s="71" t="s">
        <v>767</v>
      </c>
      <c r="F304" s="71" t="s">
        <v>26</v>
      </c>
      <c r="G304" s="71" t="s">
        <v>40</v>
      </c>
    </row>
    <row r="305" spans="1:7" x14ac:dyDescent="0.2">
      <c r="A305" s="70">
        <v>43383</v>
      </c>
      <c r="B305" s="71" t="s">
        <v>776</v>
      </c>
      <c r="C305" s="43" t="str">
        <f t="shared" si="5"/>
        <v>K</v>
      </c>
      <c r="D305" s="71">
        <v>300</v>
      </c>
      <c r="E305" s="71" t="s">
        <v>767</v>
      </c>
      <c r="F305" s="71" t="s">
        <v>26</v>
      </c>
      <c r="G305" s="71" t="s">
        <v>40</v>
      </c>
    </row>
    <row r="306" spans="1:7" x14ac:dyDescent="0.2">
      <c r="A306" s="70">
        <v>43383</v>
      </c>
      <c r="B306" s="71" t="s">
        <v>777</v>
      </c>
      <c r="C306" s="43" t="str">
        <f t="shared" si="5"/>
        <v>K</v>
      </c>
      <c r="D306" s="71">
        <v>247</v>
      </c>
      <c r="E306" s="71" t="s">
        <v>767</v>
      </c>
      <c r="F306" s="71" t="s">
        <v>26</v>
      </c>
      <c r="G306" s="71" t="s">
        <v>40</v>
      </c>
    </row>
    <row r="307" spans="1:7" x14ac:dyDescent="0.2">
      <c r="A307" s="70">
        <v>43383</v>
      </c>
      <c r="B307" s="71" t="s">
        <v>778</v>
      </c>
      <c r="C307" s="43" t="str">
        <f t="shared" si="5"/>
        <v>K</v>
      </c>
      <c r="D307" s="71">
        <v>20</v>
      </c>
      <c r="E307" s="71" t="s">
        <v>767</v>
      </c>
      <c r="F307" s="71" t="s">
        <v>26</v>
      </c>
      <c r="G307" s="71" t="s">
        <v>40</v>
      </c>
    </row>
    <row r="308" spans="1:7" x14ac:dyDescent="0.2">
      <c r="A308" s="70">
        <v>43383</v>
      </c>
      <c r="B308" s="71" t="s">
        <v>779</v>
      </c>
      <c r="C308" s="43" t="str">
        <f t="shared" si="5"/>
        <v>K</v>
      </c>
      <c r="D308" s="71">
        <v>247</v>
      </c>
      <c r="E308" s="71" t="s">
        <v>767</v>
      </c>
      <c r="F308" s="71" t="s">
        <v>26</v>
      </c>
      <c r="G308" s="71" t="s">
        <v>40</v>
      </c>
    </row>
    <row r="309" spans="1:7" x14ac:dyDescent="0.2">
      <c r="A309" s="70">
        <v>43383</v>
      </c>
      <c r="B309" s="71" t="s">
        <v>780</v>
      </c>
      <c r="C309" s="43" t="str">
        <f t="shared" si="5"/>
        <v>K</v>
      </c>
      <c r="D309" s="71">
        <v>30</v>
      </c>
      <c r="E309" s="71" t="s">
        <v>767</v>
      </c>
      <c r="F309" s="71" t="s">
        <v>26</v>
      </c>
      <c r="G309" s="71" t="s">
        <v>40</v>
      </c>
    </row>
    <row r="310" spans="1:7" x14ac:dyDescent="0.2">
      <c r="A310" s="70">
        <v>43383</v>
      </c>
      <c r="B310" s="71" t="s">
        <v>781</v>
      </c>
      <c r="C310" s="43" t="str">
        <f t="shared" si="5"/>
        <v>K</v>
      </c>
      <c r="D310" s="71">
        <v>111</v>
      </c>
      <c r="E310" s="71" t="s">
        <v>767</v>
      </c>
      <c r="F310" s="71" t="s">
        <v>26</v>
      </c>
      <c r="G310" s="71" t="s">
        <v>40</v>
      </c>
    </row>
    <row r="311" spans="1:7" x14ac:dyDescent="0.2">
      <c r="A311" s="70">
        <v>43383</v>
      </c>
      <c r="B311" s="71" t="s">
        <v>782</v>
      </c>
      <c r="C311" s="43" t="str">
        <f t="shared" si="5"/>
        <v>K</v>
      </c>
      <c r="D311" s="71">
        <v>52</v>
      </c>
      <c r="E311" s="71" t="s">
        <v>767</v>
      </c>
      <c r="F311" s="71" t="s">
        <v>26</v>
      </c>
      <c r="G311" s="71" t="s">
        <v>40</v>
      </c>
    </row>
    <row r="312" spans="1:7" x14ac:dyDescent="0.2">
      <c r="A312" s="70">
        <v>43383</v>
      </c>
      <c r="B312" s="71" t="s">
        <v>783</v>
      </c>
      <c r="C312" s="43" t="str">
        <f t="shared" si="5"/>
        <v>K</v>
      </c>
      <c r="D312" s="71">
        <v>33</v>
      </c>
      <c r="E312" s="71" t="s">
        <v>767</v>
      </c>
      <c r="F312" s="71" t="s">
        <v>26</v>
      </c>
      <c r="G312" s="71" t="s">
        <v>40</v>
      </c>
    </row>
    <row r="313" spans="1:7" x14ac:dyDescent="0.2">
      <c r="A313" s="70">
        <v>43383</v>
      </c>
      <c r="B313" s="71" t="s">
        <v>784</v>
      </c>
      <c r="C313" s="43" t="str">
        <f t="shared" si="5"/>
        <v>K</v>
      </c>
      <c r="D313" s="71">
        <v>256</v>
      </c>
      <c r="E313" s="71" t="s">
        <v>767</v>
      </c>
      <c r="F313" s="71" t="s">
        <v>26</v>
      </c>
      <c r="G313" s="71" t="s">
        <v>40</v>
      </c>
    </row>
    <row r="314" spans="1:7" x14ac:dyDescent="0.2">
      <c r="A314" s="70">
        <v>43383</v>
      </c>
      <c r="B314" s="71" t="s">
        <v>785</v>
      </c>
      <c r="C314" s="43" t="str">
        <f t="shared" si="5"/>
        <v>K</v>
      </c>
      <c r="D314" s="71">
        <v>171</v>
      </c>
      <c r="E314" s="71" t="s">
        <v>767</v>
      </c>
      <c r="F314" s="71" t="s">
        <v>26</v>
      </c>
      <c r="G314" s="71" t="s">
        <v>40</v>
      </c>
    </row>
    <row r="315" spans="1:7" x14ac:dyDescent="0.2">
      <c r="A315" s="70">
        <v>43383</v>
      </c>
      <c r="B315" s="71" t="s">
        <v>786</v>
      </c>
      <c r="C315" s="43" t="str">
        <f t="shared" si="5"/>
        <v>K</v>
      </c>
      <c r="D315" s="71">
        <v>250</v>
      </c>
      <c r="E315" s="71" t="s">
        <v>787</v>
      </c>
      <c r="F315" s="71" t="s">
        <v>26</v>
      </c>
      <c r="G315" s="71" t="s">
        <v>40</v>
      </c>
    </row>
    <row r="316" spans="1:7" x14ac:dyDescent="0.2">
      <c r="A316" s="70">
        <v>43383</v>
      </c>
      <c r="B316" s="71" t="s">
        <v>788</v>
      </c>
      <c r="C316" s="43" t="str">
        <f t="shared" si="5"/>
        <v>K</v>
      </c>
      <c r="D316" s="71">
        <v>227</v>
      </c>
      <c r="E316" s="71" t="s">
        <v>787</v>
      </c>
      <c r="F316" s="71" t="s">
        <v>26</v>
      </c>
      <c r="G316" s="71" t="s">
        <v>40</v>
      </c>
    </row>
    <row r="317" spans="1:7" x14ac:dyDescent="0.2">
      <c r="A317" s="70">
        <v>43383</v>
      </c>
      <c r="B317" s="71" t="s">
        <v>789</v>
      </c>
      <c r="C317" s="43" t="str">
        <f t="shared" si="5"/>
        <v>K</v>
      </c>
      <c r="D317" s="71">
        <v>23</v>
      </c>
      <c r="E317" s="71" t="s">
        <v>787</v>
      </c>
      <c r="F317" s="71" t="s">
        <v>26</v>
      </c>
      <c r="G317" s="71" t="s">
        <v>40</v>
      </c>
    </row>
    <row r="318" spans="1:7" x14ac:dyDescent="0.2">
      <c r="A318" s="70">
        <v>43383</v>
      </c>
      <c r="B318" s="71" t="s">
        <v>790</v>
      </c>
      <c r="C318" s="43" t="str">
        <f t="shared" si="5"/>
        <v>K</v>
      </c>
      <c r="D318" s="71">
        <v>250</v>
      </c>
      <c r="E318" s="71" t="s">
        <v>787</v>
      </c>
      <c r="F318" s="71" t="s">
        <v>26</v>
      </c>
      <c r="G318" s="71" t="s">
        <v>40</v>
      </c>
    </row>
    <row r="319" spans="1:7" x14ac:dyDescent="0.2">
      <c r="A319" s="70">
        <v>43383</v>
      </c>
      <c r="B319" s="71" t="s">
        <v>791</v>
      </c>
      <c r="C319" s="43" t="str">
        <f t="shared" si="5"/>
        <v>K</v>
      </c>
      <c r="D319" s="71">
        <v>250</v>
      </c>
      <c r="E319" s="71" t="s">
        <v>787</v>
      </c>
      <c r="F319" s="71" t="s">
        <v>26</v>
      </c>
      <c r="G319" s="71" t="s">
        <v>40</v>
      </c>
    </row>
    <row r="320" spans="1:7" x14ac:dyDescent="0.2">
      <c r="A320" s="70">
        <v>43383</v>
      </c>
      <c r="B320" s="71" t="s">
        <v>792</v>
      </c>
      <c r="C320" s="43" t="str">
        <f t="shared" si="5"/>
        <v>K</v>
      </c>
      <c r="D320" s="71">
        <v>250</v>
      </c>
      <c r="E320" s="71" t="s">
        <v>787</v>
      </c>
      <c r="F320" s="71" t="s">
        <v>26</v>
      </c>
      <c r="G320" s="71" t="s">
        <v>40</v>
      </c>
    </row>
    <row r="321" spans="1:7" x14ac:dyDescent="0.2">
      <c r="A321" s="70">
        <v>43383</v>
      </c>
      <c r="B321" s="71" t="s">
        <v>793</v>
      </c>
      <c r="C321" s="43" t="str">
        <f t="shared" si="5"/>
        <v>K</v>
      </c>
      <c r="D321" s="71">
        <v>8</v>
      </c>
      <c r="E321" s="71" t="s">
        <v>787</v>
      </c>
      <c r="F321" s="71" t="s">
        <v>26</v>
      </c>
      <c r="G321" s="71" t="s">
        <v>40</v>
      </c>
    </row>
    <row r="322" spans="1:7" x14ac:dyDescent="0.2">
      <c r="A322" s="70">
        <v>43383</v>
      </c>
      <c r="B322" s="71" t="s">
        <v>794</v>
      </c>
      <c r="C322" s="43" t="str">
        <f t="shared" si="5"/>
        <v>K</v>
      </c>
      <c r="D322" s="71">
        <v>242</v>
      </c>
      <c r="E322" s="71" t="s">
        <v>787</v>
      </c>
      <c r="F322" s="71" t="s">
        <v>26</v>
      </c>
      <c r="G322" s="71" t="s">
        <v>40</v>
      </c>
    </row>
    <row r="323" spans="1:7" x14ac:dyDescent="0.2">
      <c r="A323" s="70">
        <v>43383</v>
      </c>
      <c r="B323" s="71" t="s">
        <v>795</v>
      </c>
      <c r="C323" s="43" t="str">
        <f t="shared" si="5"/>
        <v>K</v>
      </c>
      <c r="D323" s="71">
        <v>250</v>
      </c>
      <c r="E323" s="71" t="s">
        <v>787</v>
      </c>
      <c r="F323" s="71" t="s">
        <v>26</v>
      </c>
      <c r="G323" s="71" t="s">
        <v>40</v>
      </c>
    </row>
    <row r="324" spans="1:7" x14ac:dyDescent="0.2">
      <c r="A324" s="70">
        <v>43383</v>
      </c>
      <c r="B324" s="71" t="s">
        <v>796</v>
      </c>
      <c r="C324" s="43" t="str">
        <f t="shared" si="5"/>
        <v>K</v>
      </c>
      <c r="D324" s="71">
        <v>16</v>
      </c>
      <c r="E324" s="71" t="s">
        <v>787</v>
      </c>
      <c r="F324" s="71" t="s">
        <v>26</v>
      </c>
      <c r="G324" s="71" t="s">
        <v>40</v>
      </c>
    </row>
    <row r="325" spans="1:7" x14ac:dyDescent="0.2">
      <c r="A325" s="70">
        <v>43383</v>
      </c>
      <c r="B325" s="71" t="s">
        <v>797</v>
      </c>
      <c r="C325" s="43" t="str">
        <f t="shared" si="5"/>
        <v>K</v>
      </c>
      <c r="D325" s="71">
        <v>234</v>
      </c>
      <c r="E325" s="71" t="s">
        <v>787</v>
      </c>
      <c r="F325" s="71" t="s">
        <v>26</v>
      </c>
      <c r="G325" s="71" t="s">
        <v>40</v>
      </c>
    </row>
    <row r="326" spans="1:7" x14ac:dyDescent="0.2">
      <c r="A326" s="70">
        <v>43383</v>
      </c>
      <c r="B326" s="71" t="s">
        <v>798</v>
      </c>
      <c r="C326" s="43" t="str">
        <f t="shared" si="5"/>
        <v>K</v>
      </c>
      <c r="D326" s="71">
        <v>170</v>
      </c>
      <c r="E326" s="71" t="s">
        <v>787</v>
      </c>
      <c r="F326" s="71" t="s">
        <v>26</v>
      </c>
      <c r="G326" s="71" t="s">
        <v>40</v>
      </c>
    </row>
    <row r="327" spans="1:7" x14ac:dyDescent="0.2">
      <c r="A327" s="70">
        <v>43383</v>
      </c>
      <c r="B327" s="71" t="s">
        <v>799</v>
      </c>
      <c r="C327" s="43" t="str">
        <f t="shared" si="5"/>
        <v>K</v>
      </c>
      <c r="D327" s="71">
        <v>80</v>
      </c>
      <c r="E327" s="71" t="s">
        <v>787</v>
      </c>
      <c r="F327" s="71" t="s">
        <v>26</v>
      </c>
      <c r="G327" s="71" t="s">
        <v>40</v>
      </c>
    </row>
    <row r="328" spans="1:7" x14ac:dyDescent="0.2">
      <c r="A328" s="70">
        <v>43383</v>
      </c>
      <c r="B328" s="71" t="s">
        <v>800</v>
      </c>
      <c r="C328" s="43" t="str">
        <f t="shared" si="5"/>
        <v>K</v>
      </c>
      <c r="D328" s="71">
        <v>131</v>
      </c>
      <c r="E328" s="71" t="s">
        <v>787</v>
      </c>
      <c r="F328" s="71" t="s">
        <v>26</v>
      </c>
      <c r="G328" s="71" t="s">
        <v>40</v>
      </c>
    </row>
    <row r="329" spans="1:7" x14ac:dyDescent="0.2">
      <c r="A329" s="70">
        <v>43383</v>
      </c>
      <c r="B329" s="71" t="s">
        <v>801</v>
      </c>
      <c r="C329" s="43" t="str">
        <f t="shared" si="5"/>
        <v>K</v>
      </c>
      <c r="D329" s="71">
        <v>268</v>
      </c>
      <c r="E329" s="71" t="s">
        <v>787</v>
      </c>
      <c r="F329" s="71" t="s">
        <v>26</v>
      </c>
      <c r="G329" s="71" t="s">
        <v>40</v>
      </c>
    </row>
    <row r="330" spans="1:7" x14ac:dyDescent="0.2">
      <c r="A330" s="70">
        <v>43383</v>
      </c>
      <c r="B330" s="71" t="s">
        <v>802</v>
      </c>
      <c r="C330" s="43" t="str">
        <f t="shared" ref="C330:C363" si="6">IF(B330="","",$C$8)</f>
        <v>K</v>
      </c>
      <c r="D330" s="71">
        <v>83</v>
      </c>
      <c r="E330" s="71" t="s">
        <v>787</v>
      </c>
      <c r="F330" s="71" t="s">
        <v>26</v>
      </c>
      <c r="G330" s="71" t="s">
        <v>40</v>
      </c>
    </row>
    <row r="331" spans="1:7" x14ac:dyDescent="0.2">
      <c r="A331" s="70">
        <v>43383</v>
      </c>
      <c r="B331" s="71" t="s">
        <v>803</v>
      </c>
      <c r="C331" s="43" t="str">
        <f t="shared" si="6"/>
        <v>K</v>
      </c>
      <c r="D331" s="71">
        <v>18</v>
      </c>
      <c r="E331" s="71" t="s">
        <v>787</v>
      </c>
      <c r="F331" s="71" t="s">
        <v>26</v>
      </c>
      <c r="G331" s="71" t="s">
        <v>40</v>
      </c>
    </row>
    <row r="332" spans="1:7" x14ac:dyDescent="0.2">
      <c r="A332" s="70">
        <v>43383</v>
      </c>
      <c r="B332" s="71" t="s">
        <v>804</v>
      </c>
      <c r="C332" s="43" t="str">
        <f t="shared" si="6"/>
        <v>K</v>
      </c>
      <c r="D332" s="71">
        <v>146</v>
      </c>
      <c r="E332" s="71" t="s">
        <v>787</v>
      </c>
      <c r="F332" s="71" t="s">
        <v>26</v>
      </c>
      <c r="G332" s="71" t="s">
        <v>40</v>
      </c>
    </row>
    <row r="333" spans="1:7" x14ac:dyDescent="0.2">
      <c r="A333" s="70">
        <v>43383</v>
      </c>
      <c r="B333" s="71" t="s">
        <v>805</v>
      </c>
      <c r="C333" s="43" t="str">
        <f t="shared" si="6"/>
        <v>K</v>
      </c>
      <c r="D333" s="71">
        <v>104</v>
      </c>
      <c r="E333" s="71" t="s">
        <v>787</v>
      </c>
      <c r="F333" s="71" t="s">
        <v>26</v>
      </c>
      <c r="G333" s="71" t="s">
        <v>40</v>
      </c>
    </row>
    <row r="334" spans="1:7" x14ac:dyDescent="0.2">
      <c r="A334" s="70">
        <v>43383</v>
      </c>
      <c r="B334" s="71" t="s">
        <v>806</v>
      </c>
      <c r="C334" s="43" t="str">
        <f t="shared" si="6"/>
        <v>K</v>
      </c>
      <c r="D334" s="71">
        <v>250</v>
      </c>
      <c r="E334" s="71" t="s">
        <v>787</v>
      </c>
      <c r="F334" s="71" t="s">
        <v>26</v>
      </c>
      <c r="G334" s="71" t="s">
        <v>40</v>
      </c>
    </row>
    <row r="335" spans="1:7" x14ac:dyDescent="0.2">
      <c r="A335" s="70">
        <v>43383</v>
      </c>
      <c r="B335" s="71" t="s">
        <v>807</v>
      </c>
      <c r="C335" s="43" t="str">
        <f t="shared" si="6"/>
        <v>K</v>
      </c>
      <c r="D335" s="71">
        <v>250</v>
      </c>
      <c r="E335" s="71" t="s">
        <v>787</v>
      </c>
      <c r="F335" s="71" t="s">
        <v>26</v>
      </c>
      <c r="G335" s="71" t="s">
        <v>40</v>
      </c>
    </row>
    <row r="336" spans="1:7" x14ac:dyDescent="0.2">
      <c r="A336" s="70">
        <v>43383</v>
      </c>
      <c r="B336" s="71" t="s">
        <v>808</v>
      </c>
      <c r="C336" s="43" t="str">
        <f t="shared" si="6"/>
        <v>K</v>
      </c>
      <c r="D336" s="71">
        <v>99</v>
      </c>
      <c r="E336" s="71" t="s">
        <v>787</v>
      </c>
      <c r="F336" s="71" t="s">
        <v>26</v>
      </c>
      <c r="G336" s="71" t="s">
        <v>40</v>
      </c>
    </row>
    <row r="337" spans="1:7" x14ac:dyDescent="0.2">
      <c r="A337" s="70">
        <v>43383</v>
      </c>
      <c r="B337" s="71" t="s">
        <v>809</v>
      </c>
      <c r="C337" s="43" t="str">
        <f t="shared" si="6"/>
        <v>K</v>
      </c>
      <c r="D337" s="71">
        <v>141</v>
      </c>
      <c r="E337" s="71" t="s">
        <v>787</v>
      </c>
      <c r="F337" s="71" t="s">
        <v>26</v>
      </c>
      <c r="G337" s="71" t="s">
        <v>40</v>
      </c>
    </row>
    <row r="338" spans="1:7" x14ac:dyDescent="0.2">
      <c r="A338" s="70">
        <v>43383</v>
      </c>
      <c r="B338" s="71" t="s">
        <v>810</v>
      </c>
      <c r="C338" s="43" t="str">
        <f t="shared" si="6"/>
        <v>K</v>
      </c>
      <c r="D338" s="71">
        <v>10</v>
      </c>
      <c r="E338" s="71" t="s">
        <v>787</v>
      </c>
      <c r="F338" s="71" t="s">
        <v>26</v>
      </c>
      <c r="G338" s="71" t="s">
        <v>40</v>
      </c>
    </row>
    <row r="339" spans="1:7" x14ac:dyDescent="0.2">
      <c r="A339" s="70">
        <v>43383</v>
      </c>
      <c r="B339" s="71" t="s">
        <v>811</v>
      </c>
      <c r="C339" s="43" t="str">
        <f t="shared" si="6"/>
        <v>K</v>
      </c>
      <c r="D339" s="71">
        <v>141</v>
      </c>
      <c r="E339" s="71" t="s">
        <v>787</v>
      </c>
      <c r="F339" s="71" t="s">
        <v>26</v>
      </c>
      <c r="G339" s="71" t="s">
        <v>40</v>
      </c>
    </row>
    <row r="340" spans="1:7" x14ac:dyDescent="0.2">
      <c r="A340" s="70">
        <v>43383</v>
      </c>
      <c r="B340" s="71" t="s">
        <v>812</v>
      </c>
      <c r="C340" s="43" t="str">
        <f t="shared" si="6"/>
        <v>K</v>
      </c>
      <c r="D340" s="71">
        <v>187</v>
      </c>
      <c r="E340" s="71" t="s">
        <v>787</v>
      </c>
      <c r="F340" s="71" t="s">
        <v>26</v>
      </c>
      <c r="G340" s="71" t="s">
        <v>40</v>
      </c>
    </row>
    <row r="341" spans="1:7" x14ac:dyDescent="0.2">
      <c r="A341" s="70">
        <v>43383</v>
      </c>
      <c r="B341" s="71" t="s">
        <v>813</v>
      </c>
      <c r="C341" s="43" t="str">
        <f t="shared" si="6"/>
        <v>K</v>
      </c>
      <c r="D341" s="71">
        <v>172</v>
      </c>
      <c r="E341" s="71" t="s">
        <v>787</v>
      </c>
      <c r="F341" s="71" t="s">
        <v>26</v>
      </c>
      <c r="G341" s="71" t="s">
        <v>40</v>
      </c>
    </row>
    <row r="342" spans="1:7" x14ac:dyDescent="0.2">
      <c r="A342" s="70">
        <v>43383</v>
      </c>
      <c r="B342" s="71" t="s">
        <v>814</v>
      </c>
      <c r="C342" s="43" t="str">
        <f t="shared" si="6"/>
        <v>K</v>
      </c>
      <c r="D342" s="71">
        <v>300</v>
      </c>
      <c r="E342" s="71" t="s">
        <v>767</v>
      </c>
      <c r="F342" s="71" t="s">
        <v>26</v>
      </c>
      <c r="G342" s="71" t="s">
        <v>40</v>
      </c>
    </row>
    <row r="343" spans="1:7" x14ac:dyDescent="0.2">
      <c r="A343" s="70">
        <v>43383</v>
      </c>
      <c r="B343" s="71" t="s">
        <v>815</v>
      </c>
      <c r="C343" s="43" t="str">
        <f t="shared" si="6"/>
        <v>K</v>
      </c>
      <c r="D343" s="71">
        <v>300</v>
      </c>
      <c r="E343" s="71" t="s">
        <v>767</v>
      </c>
      <c r="F343" s="71" t="s">
        <v>26</v>
      </c>
      <c r="G343" s="71" t="s">
        <v>40</v>
      </c>
    </row>
    <row r="344" spans="1:7" x14ac:dyDescent="0.2">
      <c r="A344" s="70">
        <v>43383</v>
      </c>
      <c r="B344" s="71" t="s">
        <v>816</v>
      </c>
      <c r="C344" s="43" t="str">
        <f t="shared" si="6"/>
        <v>K</v>
      </c>
      <c r="D344" s="71">
        <v>300</v>
      </c>
      <c r="E344" s="71" t="s">
        <v>767</v>
      </c>
      <c r="F344" s="71" t="s">
        <v>26</v>
      </c>
      <c r="G344" s="71" t="s">
        <v>40</v>
      </c>
    </row>
    <row r="345" spans="1:7" x14ac:dyDescent="0.2">
      <c r="A345" s="70">
        <v>43383</v>
      </c>
      <c r="B345" s="71" t="s">
        <v>817</v>
      </c>
      <c r="C345" s="43" t="str">
        <f t="shared" si="6"/>
        <v>K</v>
      </c>
      <c r="D345" s="71">
        <v>126</v>
      </c>
      <c r="E345" s="71" t="s">
        <v>767</v>
      </c>
      <c r="F345" s="71" t="s">
        <v>26</v>
      </c>
      <c r="G345" s="71" t="s">
        <v>40</v>
      </c>
    </row>
    <row r="346" spans="1:7" x14ac:dyDescent="0.2">
      <c r="A346" s="70">
        <v>43383</v>
      </c>
      <c r="B346" s="71" t="s">
        <v>818</v>
      </c>
      <c r="C346" s="43" t="str">
        <f t="shared" si="6"/>
        <v>K</v>
      </c>
      <c r="D346" s="71">
        <v>174</v>
      </c>
      <c r="E346" s="71" t="s">
        <v>767</v>
      </c>
      <c r="F346" s="71" t="s">
        <v>26</v>
      </c>
      <c r="G346" s="71" t="s">
        <v>40</v>
      </c>
    </row>
    <row r="347" spans="1:7" x14ac:dyDescent="0.2">
      <c r="A347" s="70">
        <v>43383</v>
      </c>
      <c r="B347" s="71" t="s">
        <v>819</v>
      </c>
      <c r="C347" s="43" t="str">
        <f t="shared" si="6"/>
        <v>K</v>
      </c>
      <c r="D347" s="71">
        <v>300</v>
      </c>
      <c r="E347" s="71" t="s">
        <v>767</v>
      </c>
      <c r="F347" s="71" t="s">
        <v>26</v>
      </c>
      <c r="G347" s="71" t="s">
        <v>40</v>
      </c>
    </row>
    <row r="348" spans="1:7" x14ac:dyDescent="0.2">
      <c r="A348" s="70">
        <v>43383</v>
      </c>
      <c r="B348" s="71" t="s">
        <v>820</v>
      </c>
      <c r="C348" s="43" t="str">
        <f t="shared" si="6"/>
        <v>K</v>
      </c>
      <c r="D348" s="71">
        <v>180</v>
      </c>
      <c r="E348" s="71" t="s">
        <v>767</v>
      </c>
      <c r="F348" s="71" t="s">
        <v>26</v>
      </c>
      <c r="G348" s="71" t="s">
        <v>40</v>
      </c>
    </row>
    <row r="349" spans="1:7" x14ac:dyDescent="0.2">
      <c r="A349" s="70">
        <v>43383</v>
      </c>
      <c r="B349" s="71" t="s">
        <v>821</v>
      </c>
      <c r="C349" s="43" t="str">
        <f t="shared" si="6"/>
        <v>K</v>
      </c>
      <c r="D349" s="71">
        <v>120</v>
      </c>
      <c r="E349" s="71" t="s">
        <v>767</v>
      </c>
      <c r="F349" s="71" t="s">
        <v>26</v>
      </c>
      <c r="G349" s="71" t="s">
        <v>40</v>
      </c>
    </row>
    <row r="350" spans="1:7" x14ac:dyDescent="0.2">
      <c r="A350" s="70">
        <v>43383</v>
      </c>
      <c r="B350" s="71" t="s">
        <v>822</v>
      </c>
      <c r="C350" s="43" t="str">
        <f t="shared" si="6"/>
        <v>K</v>
      </c>
      <c r="D350" s="71">
        <v>171</v>
      </c>
      <c r="E350" s="71" t="s">
        <v>767</v>
      </c>
      <c r="F350" s="71" t="s">
        <v>26</v>
      </c>
      <c r="G350" s="71" t="s">
        <v>40</v>
      </c>
    </row>
    <row r="351" spans="1:7" x14ac:dyDescent="0.2">
      <c r="A351" s="70">
        <v>43383</v>
      </c>
      <c r="B351" s="71" t="s">
        <v>823</v>
      </c>
      <c r="C351" s="43" t="str">
        <f t="shared" si="6"/>
        <v>K</v>
      </c>
      <c r="D351" s="71">
        <v>129</v>
      </c>
      <c r="E351" s="71" t="s">
        <v>767</v>
      </c>
      <c r="F351" s="71" t="s">
        <v>26</v>
      </c>
      <c r="G351" s="71" t="s">
        <v>40</v>
      </c>
    </row>
    <row r="352" spans="1:7" x14ac:dyDescent="0.2">
      <c r="A352" s="70">
        <v>43383</v>
      </c>
      <c r="B352" s="71" t="s">
        <v>824</v>
      </c>
      <c r="C352" s="43" t="str">
        <f t="shared" si="6"/>
        <v>K</v>
      </c>
      <c r="D352" s="71">
        <v>72</v>
      </c>
      <c r="E352" s="71" t="s">
        <v>767</v>
      </c>
      <c r="F352" s="71" t="s">
        <v>26</v>
      </c>
      <c r="G352" s="71" t="s">
        <v>40</v>
      </c>
    </row>
    <row r="353" spans="1:7" x14ac:dyDescent="0.2">
      <c r="A353" s="70">
        <v>43383</v>
      </c>
      <c r="B353" s="71" t="s">
        <v>825</v>
      </c>
      <c r="C353" s="43" t="str">
        <f t="shared" si="6"/>
        <v>K</v>
      </c>
      <c r="D353" s="71">
        <v>820</v>
      </c>
      <c r="E353" s="71" t="s">
        <v>787</v>
      </c>
      <c r="F353" s="71" t="s">
        <v>26</v>
      </c>
      <c r="G353" s="71" t="s">
        <v>40</v>
      </c>
    </row>
    <row r="354" spans="1:7" x14ac:dyDescent="0.2">
      <c r="A354" s="70" t="s">
        <v>37</v>
      </c>
      <c r="B354" s="71" t="s">
        <v>37</v>
      </c>
      <c r="C354" s="43" t="str">
        <f t="shared" si="6"/>
        <v/>
      </c>
      <c r="D354" s="71" t="s">
        <v>37</v>
      </c>
      <c r="E354" s="71" t="s">
        <v>37</v>
      </c>
      <c r="F354" s="71" t="s">
        <v>37</v>
      </c>
      <c r="G354" s="71" t="s">
        <v>37</v>
      </c>
    </row>
    <row r="355" spans="1:7" x14ac:dyDescent="0.2">
      <c r="A355" s="70" t="s">
        <v>37</v>
      </c>
      <c r="B355" s="71" t="s">
        <v>37</v>
      </c>
      <c r="C355" s="43" t="str">
        <f t="shared" si="6"/>
        <v/>
      </c>
      <c r="D355" s="71" t="s">
        <v>37</v>
      </c>
      <c r="E355" s="71" t="s">
        <v>37</v>
      </c>
      <c r="F355" s="71" t="s">
        <v>37</v>
      </c>
      <c r="G355" s="71" t="s">
        <v>37</v>
      </c>
    </row>
    <row r="356" spans="1:7" x14ac:dyDescent="0.2">
      <c r="A356" s="70" t="s">
        <v>37</v>
      </c>
      <c r="B356" s="71" t="s">
        <v>37</v>
      </c>
      <c r="C356" s="43" t="str">
        <f t="shared" si="6"/>
        <v/>
      </c>
      <c r="D356" s="71" t="s">
        <v>37</v>
      </c>
      <c r="E356" s="71" t="s">
        <v>37</v>
      </c>
      <c r="F356" s="71" t="s">
        <v>37</v>
      </c>
      <c r="G356" s="71" t="s">
        <v>37</v>
      </c>
    </row>
    <row r="357" spans="1:7" x14ac:dyDescent="0.2">
      <c r="A357" s="70" t="s">
        <v>37</v>
      </c>
      <c r="B357" s="71" t="s">
        <v>37</v>
      </c>
      <c r="C357" s="43" t="str">
        <f t="shared" si="6"/>
        <v/>
      </c>
      <c r="D357" s="71" t="s">
        <v>37</v>
      </c>
      <c r="E357" s="71" t="s">
        <v>37</v>
      </c>
      <c r="F357" s="71" t="s">
        <v>37</v>
      </c>
      <c r="G357" s="71" t="s">
        <v>37</v>
      </c>
    </row>
    <row r="358" spans="1:7" x14ac:dyDescent="0.2">
      <c r="A358" s="70" t="s">
        <v>37</v>
      </c>
      <c r="B358" s="71" t="s">
        <v>37</v>
      </c>
      <c r="C358" s="43" t="str">
        <f t="shared" si="6"/>
        <v/>
      </c>
      <c r="D358" s="71" t="s">
        <v>37</v>
      </c>
      <c r="E358" s="71" t="s">
        <v>37</v>
      </c>
      <c r="F358" s="71" t="s">
        <v>37</v>
      </c>
      <c r="G358" s="71" t="s">
        <v>37</v>
      </c>
    </row>
    <row r="359" spans="1:7" x14ac:dyDescent="0.2">
      <c r="A359" s="70" t="s">
        <v>37</v>
      </c>
      <c r="B359" s="71" t="s">
        <v>37</v>
      </c>
      <c r="C359" s="43" t="str">
        <f t="shared" si="6"/>
        <v/>
      </c>
      <c r="D359" s="71" t="s">
        <v>37</v>
      </c>
      <c r="E359" s="71" t="s">
        <v>37</v>
      </c>
      <c r="F359" s="71" t="s">
        <v>37</v>
      </c>
      <c r="G359" s="71" t="s">
        <v>37</v>
      </c>
    </row>
    <row r="360" spans="1:7" x14ac:dyDescent="0.2">
      <c r="A360" s="70" t="s">
        <v>37</v>
      </c>
      <c r="B360" s="71" t="s">
        <v>37</v>
      </c>
      <c r="C360" s="43" t="str">
        <f t="shared" si="6"/>
        <v/>
      </c>
      <c r="D360" s="71" t="s">
        <v>37</v>
      </c>
      <c r="E360" s="71" t="s">
        <v>37</v>
      </c>
      <c r="F360" s="71" t="s">
        <v>37</v>
      </c>
      <c r="G360" s="71" t="s">
        <v>37</v>
      </c>
    </row>
    <row r="361" spans="1:7" x14ac:dyDescent="0.2">
      <c r="A361" s="70" t="s">
        <v>37</v>
      </c>
      <c r="B361" s="71" t="s">
        <v>37</v>
      </c>
      <c r="C361" s="43" t="str">
        <f t="shared" si="6"/>
        <v/>
      </c>
      <c r="D361" s="71" t="s">
        <v>37</v>
      </c>
      <c r="E361" s="71" t="s">
        <v>37</v>
      </c>
      <c r="F361" s="71" t="s">
        <v>37</v>
      </c>
      <c r="G361" s="71" t="s">
        <v>37</v>
      </c>
    </row>
    <row r="362" spans="1:7" x14ac:dyDescent="0.2">
      <c r="A362" s="70" t="s">
        <v>37</v>
      </c>
      <c r="B362" s="71" t="s">
        <v>37</v>
      </c>
      <c r="C362" s="43" t="str">
        <f t="shared" si="6"/>
        <v/>
      </c>
      <c r="D362" s="71" t="s">
        <v>37</v>
      </c>
      <c r="E362" s="71" t="s">
        <v>37</v>
      </c>
      <c r="F362" s="71" t="s">
        <v>37</v>
      </c>
      <c r="G362" s="71" t="s">
        <v>37</v>
      </c>
    </row>
    <row r="363" spans="1:7" x14ac:dyDescent="0.2">
      <c r="A363" s="70" t="s">
        <v>37</v>
      </c>
      <c r="B363" s="71" t="s">
        <v>37</v>
      </c>
      <c r="C363" s="43" t="str">
        <f t="shared" si="6"/>
        <v/>
      </c>
      <c r="D363" s="71" t="s">
        <v>37</v>
      </c>
      <c r="E363" s="71" t="s">
        <v>37</v>
      </c>
      <c r="F363" s="71" t="s">
        <v>37</v>
      </c>
      <c r="G363" s="71" t="s">
        <v>37</v>
      </c>
    </row>
  </sheetData>
  <mergeCells count="1">
    <mergeCell ref="A8:B8"/>
  </mergeCells>
  <conditionalFormatting sqref="A9:G363">
    <cfRule type="notContainsBlanks" dxfId="2" priority="1">
      <formula>LEN(TRIM(A9))&gt;0</formula>
    </cfRule>
  </conditionalFormatting>
  <dataValidations count="1">
    <dataValidation type="list" allowBlank="1" showInputMessage="1" showErrorMessage="1" sqref="A1">
      <formula1>$AD$7:$AD$8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363"/>
  <sheetViews>
    <sheetView showGridLines="0" workbookViewId="0"/>
  </sheetViews>
  <sheetFormatPr defaultRowHeight="12.75" x14ac:dyDescent="0.2"/>
  <cols>
    <col min="1" max="1" width="13.140625" style="37" bestFit="1" customWidth="1"/>
    <col min="2" max="2" width="14.85546875" style="37" bestFit="1" customWidth="1"/>
    <col min="3" max="3" width="13.140625" style="37" bestFit="1" customWidth="1"/>
    <col min="4" max="4" width="9.140625" style="38"/>
    <col min="5" max="5" width="10.85546875" style="37" customWidth="1"/>
    <col min="6" max="6" width="9.140625" style="37"/>
    <col min="7" max="7" width="15.140625" style="37" bestFit="1" customWidth="1"/>
    <col min="31" max="37" width="14" customWidth="1"/>
  </cols>
  <sheetData>
    <row r="1" spans="1:40" x14ac:dyDescent="0.2">
      <c r="A1" s="77" t="s">
        <v>12</v>
      </c>
      <c r="B1" s="78">
        <f>B4+3</f>
        <v>43387</v>
      </c>
      <c r="C1" s="78">
        <f>B4+1</f>
        <v>43385</v>
      </c>
    </row>
    <row r="2" spans="1:40" x14ac:dyDescent="0.2">
      <c r="A2" s="79"/>
      <c r="B2" s="80"/>
      <c r="C2" s="81"/>
      <c r="D2" s="82"/>
      <c r="E2" s="81"/>
      <c r="F2" s="83"/>
      <c r="G2" s="84"/>
      <c r="H2" s="83"/>
      <c r="I2" s="83"/>
      <c r="J2" s="83"/>
    </row>
    <row r="3" spans="1:40" x14ac:dyDescent="0.2">
      <c r="A3" s="79"/>
      <c r="C3" s="81"/>
      <c r="D3" s="82"/>
      <c r="E3" s="81"/>
      <c r="F3" s="83"/>
      <c r="G3" s="84"/>
      <c r="H3" s="83"/>
      <c r="I3" s="83"/>
      <c r="J3" s="83"/>
    </row>
    <row r="4" spans="1:40" x14ac:dyDescent="0.2">
      <c r="A4" s="73" t="s">
        <v>23</v>
      </c>
      <c r="B4" s="74">
        <v>43384</v>
      </c>
      <c r="C4" s="81"/>
      <c r="D4" s="82"/>
      <c r="E4" s="81"/>
      <c r="F4" s="83"/>
      <c r="G4" s="84"/>
      <c r="H4" s="83"/>
      <c r="I4" s="83"/>
      <c r="J4" s="83"/>
    </row>
    <row r="5" spans="1:40" x14ac:dyDescent="0.2">
      <c r="A5" s="73" t="s">
        <v>39</v>
      </c>
      <c r="B5" s="72" t="s">
        <v>38</v>
      </c>
      <c r="C5" s="81"/>
      <c r="D5" s="82"/>
      <c r="E5" s="81"/>
      <c r="F5" s="83"/>
      <c r="G5" s="84"/>
      <c r="H5" s="83"/>
      <c r="I5" s="83"/>
      <c r="J5" s="83"/>
    </row>
    <row r="6" spans="1:40" x14ac:dyDescent="0.2">
      <c r="A6" s="79"/>
      <c r="B6" s="80"/>
      <c r="C6" s="81"/>
      <c r="D6" s="82"/>
      <c r="E6" s="81"/>
      <c r="F6" s="83"/>
      <c r="G6" s="84"/>
      <c r="H6" s="83"/>
      <c r="I6" s="83"/>
      <c r="J6" s="83"/>
    </row>
    <row r="7" spans="1:40" ht="63.75" x14ac:dyDescent="0.2">
      <c r="A7" s="44" t="str">
        <f>IF($A$1="Deutsch",AE8,AE7)</f>
        <v>Handelsdatum (TT.MM.YYYY)</v>
      </c>
      <c r="B7" s="44" t="str">
        <f t="shared" ref="B7:G7" si="0">IF($A$1="Deutsch",AF8,AF7)</f>
        <v>Handelszzeit (ISO 8601) MEZ/MESZ (hh:mm:ss,f)</v>
      </c>
      <c r="C7" s="44" t="str">
        <f t="shared" si="0"/>
        <v>Kauf (K) / Verkauf (V)</v>
      </c>
      <c r="D7" s="44" t="str">
        <f t="shared" si="0"/>
        <v>Nominale (Stücke)</v>
      </c>
      <c r="E7" s="44" t="str">
        <f t="shared" si="0"/>
        <v>Ausführungspreis (0,00000)</v>
      </c>
      <c r="F7" s="44" t="str">
        <f t="shared" si="0"/>
        <v>Währungskürzel (ISO 4217)</v>
      </c>
      <c r="G7" s="44" t="str">
        <f t="shared" si="0"/>
        <v>MIC-Code (ISO 10386) des Handelsplatzes (Inland u. EU-Ausland)</v>
      </c>
      <c r="H7" s="83"/>
      <c r="I7" s="83"/>
      <c r="J7" s="83"/>
      <c r="AD7" s="14" t="s">
        <v>4</v>
      </c>
      <c r="AE7" s="15" t="s">
        <v>5</v>
      </c>
      <c r="AF7" s="15" t="s">
        <v>6</v>
      </c>
      <c r="AG7" s="15" t="s">
        <v>7</v>
      </c>
      <c r="AH7" s="15" t="s">
        <v>8</v>
      </c>
      <c r="AI7" s="15" t="s">
        <v>9</v>
      </c>
      <c r="AJ7" s="16" t="s">
        <v>10</v>
      </c>
      <c r="AK7" s="15" t="s">
        <v>11</v>
      </c>
      <c r="AL7" s="51" t="s">
        <v>22</v>
      </c>
      <c r="AM7" s="51" t="s">
        <v>28</v>
      </c>
      <c r="AN7" s="51" t="s">
        <v>23</v>
      </c>
    </row>
    <row r="8" spans="1:40" ht="13.5" customHeight="1" x14ac:dyDescent="0.2">
      <c r="A8" s="85" t="str">
        <f>IF($A$1="Deutsch",AL8,AL7)</f>
        <v>Summe</v>
      </c>
      <c r="B8" s="86"/>
      <c r="C8" s="76" t="str">
        <f>IF($A$1="Deutsch",AM8,AM7)</f>
        <v>K</v>
      </c>
      <c r="D8" s="47">
        <f>SUM(D9:D1000)</f>
        <v>32600</v>
      </c>
      <c r="E8" s="52">
        <f>VLOOKUP(B4,[1]Übersicht!F11:H338,3,FALSE)</f>
        <v>36.6646</v>
      </c>
      <c r="F8" s="76" t="s">
        <v>26</v>
      </c>
      <c r="G8" s="46" t="s">
        <v>40</v>
      </c>
      <c r="H8" s="83"/>
      <c r="I8" s="83"/>
      <c r="J8" s="36"/>
      <c r="AD8" s="17" t="s">
        <v>12</v>
      </c>
      <c r="AE8" s="15" t="s">
        <v>13</v>
      </c>
      <c r="AF8" s="15" t="s">
        <v>14</v>
      </c>
      <c r="AG8" s="15" t="s">
        <v>15</v>
      </c>
      <c r="AH8" s="15" t="s">
        <v>16</v>
      </c>
      <c r="AI8" s="15" t="s">
        <v>17</v>
      </c>
      <c r="AJ8" s="16" t="s">
        <v>18</v>
      </c>
      <c r="AK8" s="15" t="s">
        <v>19</v>
      </c>
      <c r="AL8" s="51" t="s">
        <v>27</v>
      </c>
      <c r="AM8" s="51" t="s">
        <v>20</v>
      </c>
      <c r="AN8" s="51" t="s">
        <v>0</v>
      </c>
    </row>
    <row r="9" spans="1:40" x14ac:dyDescent="0.2">
      <c r="A9" s="75">
        <v>43384</v>
      </c>
      <c r="B9" s="71" t="s">
        <v>826</v>
      </c>
      <c r="C9" s="43" t="str">
        <f>IF(B9="","",$C$8)</f>
        <v>K</v>
      </c>
      <c r="D9" s="71">
        <v>100</v>
      </c>
      <c r="E9" s="71" t="s">
        <v>827</v>
      </c>
      <c r="F9" s="71" t="s">
        <v>26</v>
      </c>
      <c r="G9" s="71" t="s">
        <v>40</v>
      </c>
      <c r="J9" s="36"/>
    </row>
    <row r="10" spans="1:40" x14ac:dyDescent="0.2">
      <c r="A10" s="70">
        <v>43384</v>
      </c>
      <c r="B10" s="71" t="s">
        <v>828</v>
      </c>
      <c r="C10" s="43" t="str">
        <f t="shared" ref="C10:C73" si="1">IF(B10="","",$C$8)</f>
        <v>K</v>
      </c>
      <c r="D10" s="71">
        <v>100</v>
      </c>
      <c r="E10" s="71" t="s">
        <v>827</v>
      </c>
      <c r="F10" s="71" t="s">
        <v>26</v>
      </c>
      <c r="G10" s="71" t="s">
        <v>40</v>
      </c>
      <c r="J10" s="36"/>
    </row>
    <row r="11" spans="1:40" x14ac:dyDescent="0.2">
      <c r="A11" s="70">
        <v>43384</v>
      </c>
      <c r="B11" s="71" t="s">
        <v>829</v>
      </c>
      <c r="C11" s="43" t="str">
        <f t="shared" si="1"/>
        <v>K</v>
      </c>
      <c r="D11" s="71">
        <v>100</v>
      </c>
      <c r="E11" s="71" t="s">
        <v>827</v>
      </c>
      <c r="F11" s="71" t="s">
        <v>26</v>
      </c>
      <c r="G11" s="71" t="s">
        <v>40</v>
      </c>
      <c r="J11" s="36"/>
    </row>
    <row r="12" spans="1:40" x14ac:dyDescent="0.2">
      <c r="A12" s="70">
        <v>43384</v>
      </c>
      <c r="B12" s="71" t="s">
        <v>830</v>
      </c>
      <c r="C12" s="43" t="str">
        <f t="shared" si="1"/>
        <v>K</v>
      </c>
      <c r="D12" s="71">
        <v>100</v>
      </c>
      <c r="E12" s="71" t="s">
        <v>827</v>
      </c>
      <c r="F12" s="71" t="s">
        <v>26</v>
      </c>
      <c r="G12" s="71" t="s">
        <v>40</v>
      </c>
      <c r="J12" s="36"/>
    </row>
    <row r="13" spans="1:40" x14ac:dyDescent="0.2">
      <c r="A13" s="70">
        <v>43384</v>
      </c>
      <c r="B13" s="71" t="s">
        <v>831</v>
      </c>
      <c r="C13" s="43" t="str">
        <f t="shared" si="1"/>
        <v>K</v>
      </c>
      <c r="D13" s="71">
        <v>100</v>
      </c>
      <c r="E13" s="71" t="s">
        <v>827</v>
      </c>
      <c r="F13" s="71" t="s">
        <v>26</v>
      </c>
      <c r="G13" s="71" t="s">
        <v>40</v>
      </c>
      <c r="J13" s="36"/>
    </row>
    <row r="14" spans="1:40" x14ac:dyDescent="0.2">
      <c r="A14" s="70">
        <v>43384</v>
      </c>
      <c r="B14" s="71" t="s">
        <v>832</v>
      </c>
      <c r="C14" s="43" t="str">
        <f t="shared" si="1"/>
        <v>K</v>
      </c>
      <c r="D14" s="71">
        <v>102</v>
      </c>
      <c r="E14" s="71" t="s">
        <v>827</v>
      </c>
      <c r="F14" s="71" t="s">
        <v>26</v>
      </c>
      <c r="G14" s="71" t="s">
        <v>40</v>
      </c>
      <c r="J14" s="36"/>
    </row>
    <row r="15" spans="1:40" x14ac:dyDescent="0.2">
      <c r="A15" s="70">
        <v>43384</v>
      </c>
      <c r="B15" s="71" t="s">
        <v>833</v>
      </c>
      <c r="C15" s="43" t="str">
        <f t="shared" si="1"/>
        <v>K</v>
      </c>
      <c r="D15" s="71">
        <v>67</v>
      </c>
      <c r="E15" s="71" t="s">
        <v>827</v>
      </c>
      <c r="F15" s="71" t="s">
        <v>26</v>
      </c>
      <c r="G15" s="71" t="s">
        <v>40</v>
      </c>
      <c r="J15" s="36"/>
    </row>
    <row r="16" spans="1:40" x14ac:dyDescent="0.2">
      <c r="A16" s="70">
        <v>43384</v>
      </c>
      <c r="B16" s="71" t="s">
        <v>834</v>
      </c>
      <c r="C16" s="43" t="str">
        <f t="shared" si="1"/>
        <v>K</v>
      </c>
      <c r="D16" s="71">
        <v>31</v>
      </c>
      <c r="E16" s="71" t="s">
        <v>827</v>
      </c>
      <c r="F16" s="71" t="s">
        <v>26</v>
      </c>
      <c r="G16" s="71" t="s">
        <v>40</v>
      </c>
      <c r="J16" s="36"/>
    </row>
    <row r="17" spans="1:10" x14ac:dyDescent="0.2">
      <c r="A17" s="70">
        <v>43384</v>
      </c>
      <c r="B17" s="71" t="s">
        <v>835</v>
      </c>
      <c r="C17" s="43" t="str">
        <f t="shared" si="1"/>
        <v>K</v>
      </c>
      <c r="D17" s="71">
        <v>31</v>
      </c>
      <c r="E17" s="71" t="s">
        <v>827</v>
      </c>
      <c r="F17" s="71" t="s">
        <v>26</v>
      </c>
      <c r="G17" s="71" t="s">
        <v>40</v>
      </c>
      <c r="J17" s="36"/>
    </row>
    <row r="18" spans="1:10" x14ac:dyDescent="0.2">
      <c r="A18" s="70">
        <v>43384</v>
      </c>
      <c r="B18" s="71" t="s">
        <v>836</v>
      </c>
      <c r="C18" s="43" t="str">
        <f t="shared" si="1"/>
        <v>K</v>
      </c>
      <c r="D18" s="71">
        <v>100</v>
      </c>
      <c r="E18" s="71" t="s">
        <v>827</v>
      </c>
      <c r="F18" s="71" t="s">
        <v>26</v>
      </c>
      <c r="G18" s="71" t="s">
        <v>40</v>
      </c>
      <c r="J18" s="36"/>
    </row>
    <row r="19" spans="1:10" x14ac:dyDescent="0.2">
      <c r="A19" s="70">
        <v>43384</v>
      </c>
      <c r="B19" s="71" t="s">
        <v>837</v>
      </c>
      <c r="C19" s="43" t="str">
        <f t="shared" si="1"/>
        <v>K</v>
      </c>
      <c r="D19" s="71">
        <v>69</v>
      </c>
      <c r="E19" s="71" t="s">
        <v>827</v>
      </c>
      <c r="F19" s="71" t="s">
        <v>26</v>
      </c>
      <c r="G19" s="71" t="s">
        <v>40</v>
      </c>
      <c r="J19" s="36"/>
    </row>
    <row r="20" spans="1:10" x14ac:dyDescent="0.2">
      <c r="A20" s="70">
        <v>43384</v>
      </c>
      <c r="B20" s="71" t="s">
        <v>838</v>
      </c>
      <c r="C20" s="43" t="str">
        <f t="shared" si="1"/>
        <v>K</v>
      </c>
      <c r="D20" s="71">
        <v>98</v>
      </c>
      <c r="E20" s="71" t="s">
        <v>827</v>
      </c>
      <c r="F20" s="71" t="s">
        <v>26</v>
      </c>
      <c r="G20" s="71" t="s">
        <v>40</v>
      </c>
      <c r="J20" s="36"/>
    </row>
    <row r="21" spans="1:10" x14ac:dyDescent="0.2">
      <c r="A21" s="70">
        <v>43384</v>
      </c>
      <c r="B21" s="71" t="s">
        <v>839</v>
      </c>
      <c r="C21" s="43" t="str">
        <f t="shared" si="1"/>
        <v>K</v>
      </c>
      <c r="D21" s="71">
        <v>2</v>
      </c>
      <c r="E21" s="71" t="s">
        <v>827</v>
      </c>
      <c r="F21" s="71" t="s">
        <v>26</v>
      </c>
      <c r="G21" s="71" t="s">
        <v>40</v>
      </c>
      <c r="J21" s="36"/>
    </row>
    <row r="22" spans="1:10" x14ac:dyDescent="0.2">
      <c r="A22" s="70">
        <v>43384</v>
      </c>
      <c r="B22" s="71" t="s">
        <v>840</v>
      </c>
      <c r="C22" s="43" t="str">
        <f t="shared" si="1"/>
        <v>K</v>
      </c>
      <c r="D22" s="71">
        <v>117</v>
      </c>
      <c r="E22" s="71" t="s">
        <v>841</v>
      </c>
      <c r="F22" s="71" t="s">
        <v>26</v>
      </c>
      <c r="G22" s="71" t="s">
        <v>40</v>
      </c>
      <c r="J22" s="36"/>
    </row>
    <row r="23" spans="1:10" x14ac:dyDescent="0.2">
      <c r="A23" s="70">
        <v>43384</v>
      </c>
      <c r="B23" s="71" t="s">
        <v>842</v>
      </c>
      <c r="C23" s="43" t="str">
        <f t="shared" si="1"/>
        <v>K</v>
      </c>
      <c r="D23" s="71">
        <v>83</v>
      </c>
      <c r="E23" s="71" t="s">
        <v>841</v>
      </c>
      <c r="F23" s="71" t="s">
        <v>26</v>
      </c>
      <c r="G23" s="71" t="s">
        <v>40</v>
      </c>
      <c r="J23" s="36"/>
    </row>
    <row r="24" spans="1:10" x14ac:dyDescent="0.2">
      <c r="A24" s="70">
        <v>43384</v>
      </c>
      <c r="B24" s="71" t="s">
        <v>843</v>
      </c>
      <c r="C24" s="43" t="str">
        <f t="shared" si="1"/>
        <v>K</v>
      </c>
      <c r="D24" s="71">
        <v>109</v>
      </c>
      <c r="E24" s="71" t="s">
        <v>841</v>
      </c>
      <c r="F24" s="71" t="s">
        <v>26</v>
      </c>
      <c r="G24" s="71" t="s">
        <v>40</v>
      </c>
      <c r="J24" s="36"/>
    </row>
    <row r="25" spans="1:10" x14ac:dyDescent="0.2">
      <c r="A25" s="70">
        <v>43384</v>
      </c>
      <c r="B25" s="71" t="s">
        <v>844</v>
      </c>
      <c r="C25" s="43" t="str">
        <f t="shared" si="1"/>
        <v>K</v>
      </c>
      <c r="D25" s="71">
        <v>91</v>
      </c>
      <c r="E25" s="71" t="s">
        <v>841</v>
      </c>
      <c r="F25" s="71" t="s">
        <v>26</v>
      </c>
      <c r="G25" s="71" t="s">
        <v>40</v>
      </c>
      <c r="J25" s="36"/>
    </row>
    <row r="26" spans="1:10" x14ac:dyDescent="0.2">
      <c r="A26" s="70">
        <v>43384</v>
      </c>
      <c r="B26" s="71" t="s">
        <v>845</v>
      </c>
      <c r="C26" s="43" t="str">
        <f t="shared" si="1"/>
        <v>K</v>
      </c>
      <c r="D26" s="71">
        <v>100</v>
      </c>
      <c r="E26" s="71" t="s">
        <v>841</v>
      </c>
      <c r="F26" s="71" t="s">
        <v>26</v>
      </c>
      <c r="G26" s="71" t="s">
        <v>40</v>
      </c>
      <c r="J26" s="36"/>
    </row>
    <row r="27" spans="1:10" x14ac:dyDescent="0.2">
      <c r="A27" s="70">
        <v>43384</v>
      </c>
      <c r="B27" s="71" t="s">
        <v>846</v>
      </c>
      <c r="C27" s="43" t="str">
        <f t="shared" si="1"/>
        <v>K</v>
      </c>
      <c r="D27" s="71">
        <v>100</v>
      </c>
      <c r="E27" s="71" t="s">
        <v>841</v>
      </c>
      <c r="F27" s="71" t="s">
        <v>26</v>
      </c>
      <c r="G27" s="71" t="s">
        <v>40</v>
      </c>
      <c r="J27" s="36"/>
    </row>
    <row r="28" spans="1:10" x14ac:dyDescent="0.2">
      <c r="A28" s="70">
        <v>43384</v>
      </c>
      <c r="B28" s="71" t="s">
        <v>847</v>
      </c>
      <c r="C28" s="43" t="str">
        <f t="shared" si="1"/>
        <v>K</v>
      </c>
      <c r="D28" s="71">
        <v>100</v>
      </c>
      <c r="E28" s="71" t="s">
        <v>841</v>
      </c>
      <c r="F28" s="71" t="s">
        <v>26</v>
      </c>
      <c r="G28" s="71" t="s">
        <v>40</v>
      </c>
      <c r="J28" s="36"/>
    </row>
    <row r="29" spans="1:10" x14ac:dyDescent="0.2">
      <c r="A29" s="70">
        <v>43384</v>
      </c>
      <c r="B29" s="71" t="s">
        <v>848</v>
      </c>
      <c r="C29" s="43" t="str">
        <f t="shared" si="1"/>
        <v>K</v>
      </c>
      <c r="D29" s="71">
        <v>294</v>
      </c>
      <c r="E29" s="71" t="s">
        <v>841</v>
      </c>
      <c r="F29" s="71" t="s">
        <v>26</v>
      </c>
      <c r="G29" s="71" t="s">
        <v>40</v>
      </c>
      <c r="J29" s="36"/>
    </row>
    <row r="30" spans="1:10" x14ac:dyDescent="0.2">
      <c r="A30" s="70">
        <v>43384</v>
      </c>
      <c r="B30" s="71" t="s">
        <v>849</v>
      </c>
      <c r="C30" s="43" t="str">
        <f t="shared" si="1"/>
        <v>K</v>
      </c>
      <c r="D30" s="71">
        <v>6</v>
      </c>
      <c r="E30" s="71" t="s">
        <v>841</v>
      </c>
      <c r="F30" s="71" t="s">
        <v>26</v>
      </c>
      <c r="G30" s="71" t="s">
        <v>40</v>
      </c>
      <c r="J30" s="36"/>
    </row>
    <row r="31" spans="1:10" x14ac:dyDescent="0.2">
      <c r="A31" s="70">
        <v>43384</v>
      </c>
      <c r="B31" s="71" t="s">
        <v>850</v>
      </c>
      <c r="C31" s="43" t="str">
        <f t="shared" si="1"/>
        <v>K</v>
      </c>
      <c r="D31" s="71">
        <v>6</v>
      </c>
      <c r="E31" s="71" t="s">
        <v>851</v>
      </c>
      <c r="F31" s="71" t="s">
        <v>26</v>
      </c>
      <c r="G31" s="71" t="s">
        <v>40</v>
      </c>
      <c r="J31" s="36"/>
    </row>
    <row r="32" spans="1:10" x14ac:dyDescent="0.2">
      <c r="A32" s="70">
        <v>43384</v>
      </c>
      <c r="B32" s="71" t="s">
        <v>852</v>
      </c>
      <c r="C32" s="43" t="str">
        <f t="shared" si="1"/>
        <v>K</v>
      </c>
      <c r="D32" s="71">
        <v>94</v>
      </c>
      <c r="E32" s="71" t="s">
        <v>851</v>
      </c>
      <c r="F32" s="71" t="s">
        <v>26</v>
      </c>
      <c r="G32" s="71" t="s">
        <v>40</v>
      </c>
      <c r="J32" s="36"/>
    </row>
    <row r="33" spans="1:10" x14ac:dyDescent="0.2">
      <c r="A33" s="70">
        <v>43384</v>
      </c>
      <c r="B33" s="71" t="s">
        <v>853</v>
      </c>
      <c r="C33" s="43" t="str">
        <f t="shared" si="1"/>
        <v>K</v>
      </c>
      <c r="D33" s="71">
        <v>94</v>
      </c>
      <c r="E33" s="71" t="s">
        <v>851</v>
      </c>
      <c r="F33" s="71" t="s">
        <v>26</v>
      </c>
      <c r="G33" s="71" t="s">
        <v>40</v>
      </c>
      <c r="J33" s="36"/>
    </row>
    <row r="34" spans="1:10" x14ac:dyDescent="0.2">
      <c r="A34" s="70">
        <v>43384</v>
      </c>
      <c r="B34" s="71" t="s">
        <v>854</v>
      </c>
      <c r="C34" s="43" t="str">
        <f t="shared" si="1"/>
        <v>K</v>
      </c>
      <c r="D34" s="71">
        <v>23</v>
      </c>
      <c r="E34" s="71" t="s">
        <v>855</v>
      </c>
      <c r="F34" s="71" t="s">
        <v>26</v>
      </c>
      <c r="G34" s="71" t="s">
        <v>40</v>
      </c>
      <c r="J34" s="36"/>
    </row>
    <row r="35" spans="1:10" x14ac:dyDescent="0.2">
      <c r="A35" s="70">
        <v>43384</v>
      </c>
      <c r="B35" s="71" t="s">
        <v>856</v>
      </c>
      <c r="C35" s="43" t="str">
        <f t="shared" si="1"/>
        <v>K</v>
      </c>
      <c r="D35" s="71">
        <v>77</v>
      </c>
      <c r="E35" s="71" t="s">
        <v>855</v>
      </c>
      <c r="F35" s="71" t="s">
        <v>26</v>
      </c>
      <c r="G35" s="71" t="s">
        <v>40</v>
      </c>
      <c r="J35" s="36"/>
    </row>
    <row r="36" spans="1:10" x14ac:dyDescent="0.2">
      <c r="A36" s="70">
        <v>43384</v>
      </c>
      <c r="B36" s="71" t="s">
        <v>857</v>
      </c>
      <c r="C36" s="43" t="str">
        <f t="shared" si="1"/>
        <v>K</v>
      </c>
      <c r="D36" s="71">
        <v>77</v>
      </c>
      <c r="E36" s="71" t="s">
        <v>855</v>
      </c>
      <c r="F36" s="71" t="s">
        <v>26</v>
      </c>
      <c r="G36" s="71" t="s">
        <v>40</v>
      </c>
      <c r="J36" s="36"/>
    </row>
    <row r="37" spans="1:10" x14ac:dyDescent="0.2">
      <c r="A37" s="70">
        <v>43384</v>
      </c>
      <c r="B37" s="71" t="s">
        <v>858</v>
      </c>
      <c r="C37" s="43" t="str">
        <f t="shared" si="1"/>
        <v>K</v>
      </c>
      <c r="D37" s="71">
        <v>1</v>
      </c>
      <c r="E37" s="71" t="s">
        <v>855</v>
      </c>
      <c r="F37" s="71" t="s">
        <v>26</v>
      </c>
      <c r="G37" s="71" t="s">
        <v>40</v>
      </c>
      <c r="J37" s="36"/>
    </row>
    <row r="38" spans="1:10" x14ac:dyDescent="0.2">
      <c r="A38" s="70">
        <v>43384</v>
      </c>
      <c r="B38" s="71" t="s">
        <v>859</v>
      </c>
      <c r="C38" s="43" t="str">
        <f t="shared" si="1"/>
        <v>K</v>
      </c>
      <c r="D38" s="71">
        <v>22</v>
      </c>
      <c r="E38" s="71" t="s">
        <v>855</v>
      </c>
      <c r="F38" s="71" t="s">
        <v>26</v>
      </c>
      <c r="G38" s="71" t="s">
        <v>40</v>
      </c>
      <c r="J38" s="36"/>
    </row>
    <row r="39" spans="1:10" x14ac:dyDescent="0.2">
      <c r="A39" s="70">
        <v>43384</v>
      </c>
      <c r="B39" s="71" t="s">
        <v>860</v>
      </c>
      <c r="C39" s="43" t="str">
        <f t="shared" si="1"/>
        <v>K</v>
      </c>
      <c r="D39" s="71">
        <v>100</v>
      </c>
      <c r="E39" s="71" t="s">
        <v>855</v>
      </c>
      <c r="F39" s="71" t="s">
        <v>26</v>
      </c>
      <c r="G39" s="71" t="s">
        <v>40</v>
      </c>
      <c r="J39" s="36"/>
    </row>
    <row r="40" spans="1:10" x14ac:dyDescent="0.2">
      <c r="A40" s="70">
        <v>43384</v>
      </c>
      <c r="B40" s="71" t="s">
        <v>861</v>
      </c>
      <c r="C40" s="43" t="str">
        <f t="shared" si="1"/>
        <v>K</v>
      </c>
      <c r="D40" s="71">
        <v>100</v>
      </c>
      <c r="E40" s="71" t="s">
        <v>855</v>
      </c>
      <c r="F40" s="71" t="s">
        <v>26</v>
      </c>
      <c r="G40" s="71" t="s">
        <v>40</v>
      </c>
      <c r="J40" s="36"/>
    </row>
    <row r="41" spans="1:10" x14ac:dyDescent="0.2">
      <c r="A41" s="70">
        <v>43384</v>
      </c>
      <c r="B41" s="71" t="s">
        <v>862</v>
      </c>
      <c r="C41" s="43" t="str">
        <f t="shared" si="1"/>
        <v>K</v>
      </c>
      <c r="D41" s="71">
        <v>100</v>
      </c>
      <c r="E41" s="71" t="s">
        <v>855</v>
      </c>
      <c r="F41" s="71" t="s">
        <v>26</v>
      </c>
      <c r="G41" s="71" t="s">
        <v>40</v>
      </c>
      <c r="J41" s="36"/>
    </row>
    <row r="42" spans="1:10" x14ac:dyDescent="0.2">
      <c r="A42" s="70">
        <v>43384</v>
      </c>
      <c r="B42" s="71" t="s">
        <v>863</v>
      </c>
      <c r="C42" s="43" t="str">
        <f t="shared" si="1"/>
        <v>K</v>
      </c>
      <c r="D42" s="71">
        <v>100</v>
      </c>
      <c r="E42" s="71" t="s">
        <v>855</v>
      </c>
      <c r="F42" s="71" t="s">
        <v>26</v>
      </c>
      <c r="G42" s="71" t="s">
        <v>40</v>
      </c>
      <c r="J42" s="36"/>
    </row>
    <row r="43" spans="1:10" x14ac:dyDescent="0.2">
      <c r="A43" s="70">
        <v>43384</v>
      </c>
      <c r="B43" s="71" t="s">
        <v>864</v>
      </c>
      <c r="C43" s="43" t="str">
        <f t="shared" si="1"/>
        <v>K</v>
      </c>
      <c r="D43" s="71">
        <v>100</v>
      </c>
      <c r="E43" s="71" t="s">
        <v>855</v>
      </c>
      <c r="F43" s="71" t="s">
        <v>26</v>
      </c>
      <c r="G43" s="71" t="s">
        <v>40</v>
      </c>
      <c r="J43" s="36"/>
    </row>
    <row r="44" spans="1:10" x14ac:dyDescent="0.2">
      <c r="A44" s="70">
        <v>43384</v>
      </c>
      <c r="B44" s="71" t="s">
        <v>865</v>
      </c>
      <c r="C44" s="43" t="str">
        <f t="shared" si="1"/>
        <v>K</v>
      </c>
      <c r="D44" s="71">
        <v>100</v>
      </c>
      <c r="E44" s="71" t="s">
        <v>855</v>
      </c>
      <c r="F44" s="71" t="s">
        <v>26</v>
      </c>
      <c r="G44" s="71" t="s">
        <v>40</v>
      </c>
      <c r="J44" s="36"/>
    </row>
    <row r="45" spans="1:10" x14ac:dyDescent="0.2">
      <c r="A45" s="70">
        <v>43384</v>
      </c>
      <c r="B45" s="71" t="s">
        <v>866</v>
      </c>
      <c r="C45" s="43" t="str">
        <f t="shared" si="1"/>
        <v>K</v>
      </c>
      <c r="D45" s="71">
        <v>67</v>
      </c>
      <c r="E45" s="71" t="s">
        <v>855</v>
      </c>
      <c r="F45" s="71" t="s">
        <v>26</v>
      </c>
      <c r="G45" s="71" t="s">
        <v>40</v>
      </c>
      <c r="J45" s="36"/>
    </row>
    <row r="46" spans="1:10" x14ac:dyDescent="0.2">
      <c r="A46" s="70">
        <v>43384</v>
      </c>
      <c r="B46" s="71" t="s">
        <v>867</v>
      </c>
      <c r="C46" s="43" t="str">
        <f t="shared" si="1"/>
        <v>K</v>
      </c>
      <c r="D46" s="71">
        <v>33</v>
      </c>
      <c r="E46" s="71" t="s">
        <v>855</v>
      </c>
      <c r="F46" s="71" t="s">
        <v>26</v>
      </c>
      <c r="G46" s="71" t="s">
        <v>40</v>
      </c>
      <c r="J46" s="36"/>
    </row>
    <row r="47" spans="1:10" x14ac:dyDescent="0.2">
      <c r="A47" s="70">
        <v>43384</v>
      </c>
      <c r="B47" s="71" t="s">
        <v>868</v>
      </c>
      <c r="C47" s="43" t="str">
        <f t="shared" si="1"/>
        <v>K</v>
      </c>
      <c r="D47" s="71">
        <v>8</v>
      </c>
      <c r="E47" s="71" t="s">
        <v>869</v>
      </c>
      <c r="F47" s="71" t="s">
        <v>26</v>
      </c>
      <c r="G47" s="71" t="s">
        <v>40</v>
      </c>
      <c r="J47" s="36"/>
    </row>
    <row r="48" spans="1:10" x14ac:dyDescent="0.2">
      <c r="A48" s="70">
        <v>43384</v>
      </c>
      <c r="B48" s="71" t="s">
        <v>870</v>
      </c>
      <c r="C48" s="43" t="str">
        <f t="shared" si="1"/>
        <v>K</v>
      </c>
      <c r="D48" s="71">
        <v>92</v>
      </c>
      <c r="E48" s="71" t="s">
        <v>869</v>
      </c>
      <c r="F48" s="71" t="s">
        <v>26</v>
      </c>
      <c r="G48" s="71" t="s">
        <v>40</v>
      </c>
      <c r="J48" s="36"/>
    </row>
    <row r="49" spans="1:10" x14ac:dyDescent="0.2">
      <c r="A49" s="70">
        <v>43384</v>
      </c>
      <c r="B49" s="71" t="s">
        <v>871</v>
      </c>
      <c r="C49" s="43" t="str">
        <f t="shared" si="1"/>
        <v>K</v>
      </c>
      <c r="D49" s="71">
        <v>100</v>
      </c>
      <c r="E49" s="71" t="s">
        <v>869</v>
      </c>
      <c r="F49" s="71" t="s">
        <v>26</v>
      </c>
      <c r="G49" s="71" t="s">
        <v>40</v>
      </c>
      <c r="J49" s="36"/>
    </row>
    <row r="50" spans="1:10" x14ac:dyDescent="0.2">
      <c r="A50" s="70">
        <v>43384</v>
      </c>
      <c r="B50" s="71" t="s">
        <v>872</v>
      </c>
      <c r="C50" s="43" t="str">
        <f t="shared" si="1"/>
        <v>K</v>
      </c>
      <c r="D50" s="71">
        <v>100</v>
      </c>
      <c r="E50" s="71" t="s">
        <v>869</v>
      </c>
      <c r="F50" s="71" t="s">
        <v>26</v>
      </c>
      <c r="G50" s="71" t="s">
        <v>40</v>
      </c>
      <c r="J50" s="36"/>
    </row>
    <row r="51" spans="1:10" x14ac:dyDescent="0.2">
      <c r="A51" s="70">
        <v>43384</v>
      </c>
      <c r="B51" s="71" t="s">
        <v>873</v>
      </c>
      <c r="C51" s="43" t="str">
        <f t="shared" si="1"/>
        <v>K</v>
      </c>
      <c r="D51" s="71">
        <v>100</v>
      </c>
      <c r="E51" s="71" t="s">
        <v>869</v>
      </c>
      <c r="F51" s="71" t="s">
        <v>26</v>
      </c>
      <c r="G51" s="71" t="s">
        <v>40</v>
      </c>
      <c r="J51" s="36"/>
    </row>
    <row r="52" spans="1:10" x14ac:dyDescent="0.2">
      <c r="A52" s="70">
        <v>43384</v>
      </c>
      <c r="B52" s="71" t="s">
        <v>874</v>
      </c>
      <c r="C52" s="43" t="str">
        <f t="shared" si="1"/>
        <v>K</v>
      </c>
      <c r="D52" s="71">
        <v>25</v>
      </c>
      <c r="E52" s="71" t="s">
        <v>869</v>
      </c>
      <c r="F52" s="71" t="s">
        <v>26</v>
      </c>
      <c r="G52" s="71" t="s">
        <v>40</v>
      </c>
      <c r="J52" s="36"/>
    </row>
    <row r="53" spans="1:10" x14ac:dyDescent="0.2">
      <c r="A53" s="70">
        <v>43384</v>
      </c>
      <c r="B53" s="71" t="s">
        <v>875</v>
      </c>
      <c r="C53" s="43" t="str">
        <f t="shared" si="1"/>
        <v>K</v>
      </c>
      <c r="D53" s="71">
        <v>75</v>
      </c>
      <c r="E53" s="71" t="s">
        <v>869</v>
      </c>
      <c r="F53" s="71" t="s">
        <v>26</v>
      </c>
      <c r="G53" s="71" t="s">
        <v>40</v>
      </c>
      <c r="J53" s="36"/>
    </row>
    <row r="54" spans="1:10" x14ac:dyDescent="0.2">
      <c r="A54" s="70">
        <v>43384</v>
      </c>
      <c r="B54" s="71" t="s">
        <v>876</v>
      </c>
      <c r="C54" s="43" t="str">
        <f t="shared" si="1"/>
        <v>K</v>
      </c>
      <c r="D54" s="71">
        <v>226</v>
      </c>
      <c r="E54" s="71" t="s">
        <v>869</v>
      </c>
      <c r="F54" s="71" t="s">
        <v>26</v>
      </c>
      <c r="G54" s="71" t="s">
        <v>40</v>
      </c>
      <c r="J54" s="36"/>
    </row>
    <row r="55" spans="1:10" x14ac:dyDescent="0.2">
      <c r="A55" s="70">
        <v>43384</v>
      </c>
      <c r="B55" s="71" t="s">
        <v>877</v>
      </c>
      <c r="C55" s="43" t="str">
        <f t="shared" si="1"/>
        <v>K</v>
      </c>
      <c r="D55" s="71">
        <v>74</v>
      </c>
      <c r="E55" s="71" t="s">
        <v>869</v>
      </c>
      <c r="F55" s="71" t="s">
        <v>26</v>
      </c>
      <c r="G55" s="71" t="s">
        <v>40</v>
      </c>
      <c r="J55" s="36"/>
    </row>
    <row r="56" spans="1:10" x14ac:dyDescent="0.2">
      <c r="A56" s="70">
        <v>43384</v>
      </c>
      <c r="B56" s="71" t="s">
        <v>878</v>
      </c>
      <c r="C56" s="43" t="str">
        <f t="shared" si="1"/>
        <v>K</v>
      </c>
      <c r="D56" s="71">
        <v>74</v>
      </c>
      <c r="E56" s="71" t="s">
        <v>869</v>
      </c>
      <c r="F56" s="71" t="s">
        <v>26</v>
      </c>
      <c r="G56" s="71" t="s">
        <v>40</v>
      </c>
      <c r="J56" s="36"/>
    </row>
    <row r="57" spans="1:10" x14ac:dyDescent="0.2">
      <c r="A57" s="70">
        <v>43384</v>
      </c>
      <c r="B57" s="71" t="s">
        <v>879</v>
      </c>
      <c r="C57" s="43" t="str">
        <f t="shared" si="1"/>
        <v>K</v>
      </c>
      <c r="D57" s="71">
        <v>26</v>
      </c>
      <c r="E57" s="71" t="s">
        <v>869</v>
      </c>
      <c r="F57" s="71" t="s">
        <v>26</v>
      </c>
      <c r="G57" s="71" t="s">
        <v>40</v>
      </c>
      <c r="J57" s="36"/>
    </row>
    <row r="58" spans="1:10" x14ac:dyDescent="0.2">
      <c r="A58" s="70">
        <v>43384</v>
      </c>
      <c r="B58" s="71" t="s">
        <v>880</v>
      </c>
      <c r="C58" s="43" t="str">
        <f t="shared" si="1"/>
        <v>K</v>
      </c>
      <c r="D58" s="71">
        <v>26</v>
      </c>
      <c r="E58" s="71" t="s">
        <v>869</v>
      </c>
      <c r="F58" s="71" t="s">
        <v>26</v>
      </c>
      <c r="G58" s="71" t="s">
        <v>40</v>
      </c>
      <c r="J58" s="36"/>
    </row>
    <row r="59" spans="1:10" x14ac:dyDescent="0.2">
      <c r="A59" s="70">
        <v>43384</v>
      </c>
      <c r="B59" s="71" t="s">
        <v>881</v>
      </c>
      <c r="C59" s="43" t="str">
        <f t="shared" si="1"/>
        <v>K</v>
      </c>
      <c r="D59" s="71">
        <v>74</v>
      </c>
      <c r="E59" s="71" t="s">
        <v>869</v>
      </c>
      <c r="F59" s="71" t="s">
        <v>26</v>
      </c>
      <c r="G59" s="71" t="s">
        <v>40</v>
      </c>
    </row>
    <row r="60" spans="1:10" x14ac:dyDescent="0.2">
      <c r="A60" s="70">
        <v>43384</v>
      </c>
      <c r="B60" s="71" t="s">
        <v>882</v>
      </c>
      <c r="C60" s="43" t="str">
        <f t="shared" si="1"/>
        <v>K</v>
      </c>
      <c r="D60" s="71">
        <v>133</v>
      </c>
      <c r="E60" s="71" t="s">
        <v>883</v>
      </c>
      <c r="F60" s="71" t="s">
        <v>26</v>
      </c>
      <c r="G60" s="71" t="s">
        <v>40</v>
      </c>
    </row>
    <row r="61" spans="1:10" x14ac:dyDescent="0.2">
      <c r="A61" s="70">
        <v>43384</v>
      </c>
      <c r="B61" s="71" t="s">
        <v>884</v>
      </c>
      <c r="C61" s="43" t="str">
        <f t="shared" si="1"/>
        <v>K</v>
      </c>
      <c r="D61" s="71">
        <v>67</v>
      </c>
      <c r="E61" s="71" t="s">
        <v>883</v>
      </c>
      <c r="F61" s="71" t="s">
        <v>26</v>
      </c>
      <c r="G61" s="71" t="s">
        <v>40</v>
      </c>
    </row>
    <row r="62" spans="1:10" x14ac:dyDescent="0.2">
      <c r="A62" s="70">
        <v>43384</v>
      </c>
      <c r="B62" s="71" t="s">
        <v>885</v>
      </c>
      <c r="C62" s="43" t="str">
        <f t="shared" si="1"/>
        <v>K</v>
      </c>
      <c r="D62" s="71">
        <v>17</v>
      </c>
      <c r="E62" s="71" t="s">
        <v>883</v>
      </c>
      <c r="F62" s="71" t="s">
        <v>26</v>
      </c>
      <c r="G62" s="71" t="s">
        <v>40</v>
      </c>
    </row>
    <row r="63" spans="1:10" x14ac:dyDescent="0.2">
      <c r="A63" s="70">
        <v>43384</v>
      </c>
      <c r="B63" s="71" t="s">
        <v>886</v>
      </c>
      <c r="C63" s="43" t="str">
        <f t="shared" si="1"/>
        <v>K</v>
      </c>
      <c r="D63" s="71">
        <v>133</v>
      </c>
      <c r="E63" s="71" t="s">
        <v>883</v>
      </c>
      <c r="F63" s="71" t="s">
        <v>26</v>
      </c>
      <c r="G63" s="71" t="s">
        <v>40</v>
      </c>
    </row>
    <row r="64" spans="1:10" x14ac:dyDescent="0.2">
      <c r="A64" s="70">
        <v>43384</v>
      </c>
      <c r="B64" s="71" t="s">
        <v>887</v>
      </c>
      <c r="C64" s="43" t="str">
        <f t="shared" si="1"/>
        <v>K</v>
      </c>
      <c r="D64" s="71">
        <v>250</v>
      </c>
      <c r="E64" s="71" t="s">
        <v>883</v>
      </c>
      <c r="F64" s="71" t="s">
        <v>26</v>
      </c>
      <c r="G64" s="71" t="s">
        <v>40</v>
      </c>
    </row>
    <row r="65" spans="1:7" x14ac:dyDescent="0.2">
      <c r="A65" s="70">
        <v>43384</v>
      </c>
      <c r="B65" s="71" t="s">
        <v>888</v>
      </c>
      <c r="C65" s="43" t="str">
        <f t="shared" si="1"/>
        <v>K</v>
      </c>
      <c r="D65" s="71">
        <v>100</v>
      </c>
      <c r="E65" s="71" t="s">
        <v>883</v>
      </c>
      <c r="F65" s="71" t="s">
        <v>26</v>
      </c>
      <c r="G65" s="71" t="s">
        <v>40</v>
      </c>
    </row>
    <row r="66" spans="1:7" x14ac:dyDescent="0.2">
      <c r="A66" s="70">
        <v>43384</v>
      </c>
      <c r="B66" s="71" t="s">
        <v>889</v>
      </c>
      <c r="C66" s="43" t="str">
        <f t="shared" si="1"/>
        <v>K</v>
      </c>
      <c r="D66" s="71">
        <v>100</v>
      </c>
      <c r="E66" s="71" t="s">
        <v>890</v>
      </c>
      <c r="F66" s="71" t="s">
        <v>26</v>
      </c>
      <c r="G66" s="71" t="s">
        <v>40</v>
      </c>
    </row>
    <row r="67" spans="1:7" x14ac:dyDescent="0.2">
      <c r="A67" s="70">
        <v>43384</v>
      </c>
      <c r="B67" s="71" t="s">
        <v>891</v>
      </c>
      <c r="C67" s="43" t="str">
        <f t="shared" si="1"/>
        <v>K</v>
      </c>
      <c r="D67" s="71">
        <v>81</v>
      </c>
      <c r="E67" s="71" t="s">
        <v>890</v>
      </c>
      <c r="F67" s="71" t="s">
        <v>26</v>
      </c>
      <c r="G67" s="71" t="s">
        <v>40</v>
      </c>
    </row>
    <row r="68" spans="1:7" x14ac:dyDescent="0.2">
      <c r="A68" s="70">
        <v>43384</v>
      </c>
      <c r="B68" s="71" t="s">
        <v>892</v>
      </c>
      <c r="C68" s="43" t="str">
        <f t="shared" si="1"/>
        <v>K</v>
      </c>
      <c r="D68" s="71">
        <v>19</v>
      </c>
      <c r="E68" s="71" t="s">
        <v>890</v>
      </c>
      <c r="F68" s="71" t="s">
        <v>26</v>
      </c>
      <c r="G68" s="71" t="s">
        <v>40</v>
      </c>
    </row>
    <row r="69" spans="1:7" x14ac:dyDescent="0.2">
      <c r="A69" s="70">
        <v>43384</v>
      </c>
      <c r="B69" s="71" t="s">
        <v>893</v>
      </c>
      <c r="C69" s="43" t="str">
        <f t="shared" si="1"/>
        <v>K</v>
      </c>
      <c r="D69" s="71">
        <v>19</v>
      </c>
      <c r="E69" s="71" t="s">
        <v>890</v>
      </c>
      <c r="F69" s="71" t="s">
        <v>26</v>
      </c>
      <c r="G69" s="71" t="s">
        <v>40</v>
      </c>
    </row>
    <row r="70" spans="1:7" x14ac:dyDescent="0.2">
      <c r="A70" s="70">
        <v>43384</v>
      </c>
      <c r="B70" s="71" t="s">
        <v>894</v>
      </c>
      <c r="C70" s="43" t="str">
        <f t="shared" si="1"/>
        <v>K</v>
      </c>
      <c r="D70" s="71">
        <v>19</v>
      </c>
      <c r="E70" s="71" t="s">
        <v>890</v>
      </c>
      <c r="F70" s="71" t="s">
        <v>26</v>
      </c>
      <c r="G70" s="71" t="s">
        <v>40</v>
      </c>
    </row>
    <row r="71" spans="1:7" x14ac:dyDescent="0.2">
      <c r="A71" s="70">
        <v>43384</v>
      </c>
      <c r="B71" s="71" t="s">
        <v>895</v>
      </c>
      <c r="C71" s="43" t="str">
        <f t="shared" si="1"/>
        <v>K</v>
      </c>
      <c r="D71" s="71">
        <v>62</v>
      </c>
      <c r="E71" s="71" t="s">
        <v>890</v>
      </c>
      <c r="F71" s="71" t="s">
        <v>26</v>
      </c>
      <c r="G71" s="71" t="s">
        <v>40</v>
      </c>
    </row>
    <row r="72" spans="1:7" x14ac:dyDescent="0.2">
      <c r="A72" s="70">
        <v>43384</v>
      </c>
      <c r="B72" s="71" t="s">
        <v>896</v>
      </c>
      <c r="C72" s="43" t="str">
        <f t="shared" si="1"/>
        <v>K</v>
      </c>
      <c r="D72" s="71">
        <v>100</v>
      </c>
      <c r="E72" s="71" t="s">
        <v>890</v>
      </c>
      <c r="F72" s="71" t="s">
        <v>26</v>
      </c>
      <c r="G72" s="71" t="s">
        <v>40</v>
      </c>
    </row>
    <row r="73" spans="1:7" x14ac:dyDescent="0.2">
      <c r="A73" s="70">
        <v>43384</v>
      </c>
      <c r="B73" s="71" t="s">
        <v>897</v>
      </c>
      <c r="C73" s="43" t="str">
        <f t="shared" si="1"/>
        <v>K</v>
      </c>
      <c r="D73" s="71">
        <v>81</v>
      </c>
      <c r="E73" s="71" t="s">
        <v>890</v>
      </c>
      <c r="F73" s="71" t="s">
        <v>26</v>
      </c>
      <c r="G73" s="71" t="s">
        <v>40</v>
      </c>
    </row>
    <row r="74" spans="1:7" x14ac:dyDescent="0.2">
      <c r="A74" s="70">
        <v>43384</v>
      </c>
      <c r="B74" s="71" t="s">
        <v>898</v>
      </c>
      <c r="C74" s="43" t="str">
        <f t="shared" ref="C74:C137" si="2">IF(B74="","",$C$8)</f>
        <v>K</v>
      </c>
      <c r="D74" s="71">
        <v>21</v>
      </c>
      <c r="E74" s="71" t="s">
        <v>890</v>
      </c>
      <c r="F74" s="71" t="s">
        <v>26</v>
      </c>
      <c r="G74" s="71" t="s">
        <v>40</v>
      </c>
    </row>
    <row r="75" spans="1:7" x14ac:dyDescent="0.2">
      <c r="A75" s="70">
        <v>43384</v>
      </c>
      <c r="B75" s="71" t="s">
        <v>899</v>
      </c>
      <c r="C75" s="43" t="str">
        <f t="shared" si="2"/>
        <v>K</v>
      </c>
      <c r="D75" s="71">
        <v>98</v>
      </c>
      <c r="E75" s="71" t="s">
        <v>890</v>
      </c>
      <c r="F75" s="71" t="s">
        <v>26</v>
      </c>
      <c r="G75" s="71" t="s">
        <v>40</v>
      </c>
    </row>
    <row r="76" spans="1:7" x14ac:dyDescent="0.2">
      <c r="A76" s="70">
        <v>43384</v>
      </c>
      <c r="B76" s="71" t="s">
        <v>900</v>
      </c>
      <c r="C76" s="43" t="str">
        <f t="shared" si="2"/>
        <v>K</v>
      </c>
      <c r="D76" s="71">
        <v>21</v>
      </c>
      <c r="E76" s="71" t="s">
        <v>890</v>
      </c>
      <c r="F76" s="71" t="s">
        <v>26</v>
      </c>
      <c r="G76" s="71" t="s">
        <v>40</v>
      </c>
    </row>
    <row r="77" spans="1:7" x14ac:dyDescent="0.2">
      <c r="A77" s="70">
        <v>43384</v>
      </c>
      <c r="B77" s="71" t="s">
        <v>901</v>
      </c>
      <c r="C77" s="43" t="str">
        <f t="shared" si="2"/>
        <v>K</v>
      </c>
      <c r="D77" s="71">
        <v>205</v>
      </c>
      <c r="E77" s="71" t="s">
        <v>890</v>
      </c>
      <c r="F77" s="71" t="s">
        <v>26</v>
      </c>
      <c r="G77" s="71" t="s">
        <v>40</v>
      </c>
    </row>
    <row r="78" spans="1:7" x14ac:dyDescent="0.2">
      <c r="A78" s="70">
        <v>43384</v>
      </c>
      <c r="B78" s="71" t="s">
        <v>902</v>
      </c>
      <c r="C78" s="43" t="str">
        <f t="shared" si="2"/>
        <v>K</v>
      </c>
      <c r="D78" s="71">
        <v>74</v>
      </c>
      <c r="E78" s="71" t="s">
        <v>890</v>
      </c>
      <c r="F78" s="71" t="s">
        <v>26</v>
      </c>
      <c r="G78" s="71" t="s">
        <v>40</v>
      </c>
    </row>
    <row r="79" spans="1:7" x14ac:dyDescent="0.2">
      <c r="A79" s="70">
        <v>43384</v>
      </c>
      <c r="B79" s="71" t="s">
        <v>903</v>
      </c>
      <c r="C79" s="43" t="str">
        <f t="shared" si="2"/>
        <v>K</v>
      </c>
      <c r="D79" s="71">
        <v>100</v>
      </c>
      <c r="E79" s="71" t="s">
        <v>855</v>
      </c>
      <c r="F79" s="71" t="s">
        <v>26</v>
      </c>
      <c r="G79" s="71" t="s">
        <v>40</v>
      </c>
    </row>
    <row r="80" spans="1:7" x14ac:dyDescent="0.2">
      <c r="A80" s="70">
        <v>43384</v>
      </c>
      <c r="B80" s="71" t="s">
        <v>904</v>
      </c>
      <c r="C80" s="43" t="str">
        <f t="shared" si="2"/>
        <v>K</v>
      </c>
      <c r="D80" s="71">
        <v>100</v>
      </c>
      <c r="E80" s="71" t="s">
        <v>905</v>
      </c>
      <c r="F80" s="71" t="s">
        <v>26</v>
      </c>
      <c r="G80" s="71" t="s">
        <v>40</v>
      </c>
    </row>
    <row r="81" spans="1:7" x14ac:dyDescent="0.2">
      <c r="A81" s="70">
        <v>43384</v>
      </c>
      <c r="B81" s="71" t="s">
        <v>906</v>
      </c>
      <c r="C81" s="43" t="str">
        <f t="shared" si="2"/>
        <v>K</v>
      </c>
      <c r="D81" s="71">
        <v>100</v>
      </c>
      <c r="E81" s="71" t="s">
        <v>905</v>
      </c>
      <c r="F81" s="71" t="s">
        <v>26</v>
      </c>
      <c r="G81" s="71" t="s">
        <v>40</v>
      </c>
    </row>
    <row r="82" spans="1:7" x14ac:dyDescent="0.2">
      <c r="A82" s="70">
        <v>43384</v>
      </c>
      <c r="B82" s="71" t="s">
        <v>907</v>
      </c>
      <c r="C82" s="43" t="str">
        <f t="shared" si="2"/>
        <v>K</v>
      </c>
      <c r="D82" s="71">
        <v>100</v>
      </c>
      <c r="E82" s="71" t="s">
        <v>905</v>
      </c>
      <c r="F82" s="71" t="s">
        <v>26</v>
      </c>
      <c r="G82" s="71" t="s">
        <v>40</v>
      </c>
    </row>
    <row r="83" spans="1:7" x14ac:dyDescent="0.2">
      <c r="A83" s="70">
        <v>43384</v>
      </c>
      <c r="B83" s="71" t="s">
        <v>908</v>
      </c>
      <c r="C83" s="43" t="str">
        <f t="shared" si="2"/>
        <v>K</v>
      </c>
      <c r="D83" s="71">
        <v>100</v>
      </c>
      <c r="E83" s="71" t="s">
        <v>905</v>
      </c>
      <c r="F83" s="71" t="s">
        <v>26</v>
      </c>
      <c r="G83" s="71" t="s">
        <v>40</v>
      </c>
    </row>
    <row r="84" spans="1:7" x14ac:dyDescent="0.2">
      <c r="A84" s="70">
        <v>43384</v>
      </c>
      <c r="B84" s="71" t="s">
        <v>909</v>
      </c>
      <c r="C84" s="43" t="str">
        <f t="shared" si="2"/>
        <v>K</v>
      </c>
      <c r="D84" s="71">
        <v>100</v>
      </c>
      <c r="E84" s="71" t="s">
        <v>905</v>
      </c>
      <c r="F84" s="71" t="s">
        <v>26</v>
      </c>
      <c r="G84" s="71" t="s">
        <v>40</v>
      </c>
    </row>
    <row r="85" spans="1:7" x14ac:dyDescent="0.2">
      <c r="A85" s="70">
        <v>43384</v>
      </c>
      <c r="B85" s="71" t="s">
        <v>910</v>
      </c>
      <c r="C85" s="43" t="str">
        <f t="shared" si="2"/>
        <v>K</v>
      </c>
      <c r="D85" s="71">
        <v>100</v>
      </c>
      <c r="E85" s="71" t="s">
        <v>905</v>
      </c>
      <c r="F85" s="71" t="s">
        <v>26</v>
      </c>
      <c r="G85" s="71" t="s">
        <v>40</v>
      </c>
    </row>
    <row r="86" spans="1:7" x14ac:dyDescent="0.2">
      <c r="A86" s="70">
        <v>43384</v>
      </c>
      <c r="B86" s="71" t="s">
        <v>911</v>
      </c>
      <c r="C86" s="43" t="str">
        <f t="shared" si="2"/>
        <v>K</v>
      </c>
      <c r="D86" s="71">
        <v>100</v>
      </c>
      <c r="E86" s="71" t="s">
        <v>905</v>
      </c>
      <c r="F86" s="71" t="s">
        <v>26</v>
      </c>
      <c r="G86" s="71" t="s">
        <v>40</v>
      </c>
    </row>
    <row r="87" spans="1:7" x14ac:dyDescent="0.2">
      <c r="A87" s="70">
        <v>43384</v>
      </c>
      <c r="B87" s="71" t="s">
        <v>912</v>
      </c>
      <c r="C87" s="43" t="str">
        <f t="shared" si="2"/>
        <v>K</v>
      </c>
      <c r="D87" s="71">
        <v>100</v>
      </c>
      <c r="E87" s="71" t="s">
        <v>905</v>
      </c>
      <c r="F87" s="71" t="s">
        <v>26</v>
      </c>
      <c r="G87" s="71" t="s">
        <v>40</v>
      </c>
    </row>
    <row r="88" spans="1:7" x14ac:dyDescent="0.2">
      <c r="A88" s="70">
        <v>43384</v>
      </c>
      <c r="B88" s="71" t="s">
        <v>913</v>
      </c>
      <c r="C88" s="43" t="str">
        <f t="shared" si="2"/>
        <v>K</v>
      </c>
      <c r="D88" s="71">
        <v>83</v>
      </c>
      <c r="E88" s="71" t="s">
        <v>905</v>
      </c>
      <c r="F88" s="71" t="s">
        <v>26</v>
      </c>
      <c r="G88" s="71" t="s">
        <v>40</v>
      </c>
    </row>
    <row r="89" spans="1:7" x14ac:dyDescent="0.2">
      <c r="A89" s="70">
        <v>43384</v>
      </c>
      <c r="B89" s="71" t="s">
        <v>914</v>
      </c>
      <c r="C89" s="43" t="str">
        <f t="shared" si="2"/>
        <v>K</v>
      </c>
      <c r="D89" s="71">
        <v>39</v>
      </c>
      <c r="E89" s="71" t="s">
        <v>905</v>
      </c>
      <c r="F89" s="71" t="s">
        <v>26</v>
      </c>
      <c r="G89" s="71" t="s">
        <v>40</v>
      </c>
    </row>
    <row r="90" spans="1:7" x14ac:dyDescent="0.2">
      <c r="A90" s="70">
        <v>43384</v>
      </c>
      <c r="B90" s="71" t="s">
        <v>915</v>
      </c>
      <c r="C90" s="43" t="str">
        <f t="shared" si="2"/>
        <v>K</v>
      </c>
      <c r="D90" s="71">
        <v>78</v>
      </c>
      <c r="E90" s="71" t="s">
        <v>905</v>
      </c>
      <c r="F90" s="71" t="s">
        <v>26</v>
      </c>
      <c r="G90" s="71" t="s">
        <v>40</v>
      </c>
    </row>
    <row r="91" spans="1:7" x14ac:dyDescent="0.2">
      <c r="A91" s="70">
        <v>43384</v>
      </c>
      <c r="B91" s="71" t="s">
        <v>916</v>
      </c>
      <c r="C91" s="43" t="str">
        <f t="shared" si="2"/>
        <v>K</v>
      </c>
      <c r="D91" s="71">
        <v>110</v>
      </c>
      <c r="E91" s="71" t="s">
        <v>917</v>
      </c>
      <c r="F91" s="71" t="s">
        <v>26</v>
      </c>
      <c r="G91" s="71" t="s">
        <v>40</v>
      </c>
    </row>
    <row r="92" spans="1:7" x14ac:dyDescent="0.2">
      <c r="A92" s="70">
        <v>43384</v>
      </c>
      <c r="B92" s="71" t="s">
        <v>918</v>
      </c>
      <c r="C92" s="43" t="str">
        <f t="shared" si="2"/>
        <v>K</v>
      </c>
      <c r="D92" s="71">
        <v>90</v>
      </c>
      <c r="E92" s="71" t="s">
        <v>917</v>
      </c>
      <c r="F92" s="71" t="s">
        <v>26</v>
      </c>
      <c r="G92" s="71" t="s">
        <v>40</v>
      </c>
    </row>
    <row r="93" spans="1:7" x14ac:dyDescent="0.2">
      <c r="A93" s="70">
        <v>43384</v>
      </c>
      <c r="B93" s="71" t="s">
        <v>919</v>
      </c>
      <c r="C93" s="43" t="str">
        <f t="shared" si="2"/>
        <v>K</v>
      </c>
      <c r="D93" s="71">
        <v>90</v>
      </c>
      <c r="E93" s="71" t="s">
        <v>917</v>
      </c>
      <c r="F93" s="71" t="s">
        <v>26</v>
      </c>
      <c r="G93" s="71" t="s">
        <v>40</v>
      </c>
    </row>
    <row r="94" spans="1:7" x14ac:dyDescent="0.2">
      <c r="A94" s="70">
        <v>43384</v>
      </c>
      <c r="B94" s="71" t="s">
        <v>920</v>
      </c>
      <c r="C94" s="43" t="str">
        <f t="shared" si="2"/>
        <v>K</v>
      </c>
      <c r="D94" s="71">
        <v>90</v>
      </c>
      <c r="E94" s="71" t="s">
        <v>917</v>
      </c>
      <c r="F94" s="71" t="s">
        <v>26</v>
      </c>
      <c r="G94" s="71" t="s">
        <v>40</v>
      </c>
    </row>
    <row r="95" spans="1:7" x14ac:dyDescent="0.2">
      <c r="A95" s="70">
        <v>43384</v>
      </c>
      <c r="B95" s="71" t="s">
        <v>921</v>
      </c>
      <c r="C95" s="43" t="str">
        <f t="shared" si="2"/>
        <v>K</v>
      </c>
      <c r="D95" s="71">
        <v>100</v>
      </c>
      <c r="E95" s="71" t="s">
        <v>917</v>
      </c>
      <c r="F95" s="71" t="s">
        <v>26</v>
      </c>
      <c r="G95" s="71" t="s">
        <v>40</v>
      </c>
    </row>
    <row r="96" spans="1:7" x14ac:dyDescent="0.2">
      <c r="A96" s="70">
        <v>43384</v>
      </c>
      <c r="B96" s="71" t="s">
        <v>922</v>
      </c>
      <c r="C96" s="43" t="str">
        <f t="shared" si="2"/>
        <v>K</v>
      </c>
      <c r="D96" s="71">
        <v>10</v>
      </c>
      <c r="E96" s="71" t="s">
        <v>917</v>
      </c>
      <c r="F96" s="71" t="s">
        <v>26</v>
      </c>
      <c r="G96" s="71" t="s">
        <v>40</v>
      </c>
    </row>
    <row r="97" spans="1:7" x14ac:dyDescent="0.2">
      <c r="A97" s="70">
        <v>43384</v>
      </c>
      <c r="B97" s="71" t="s">
        <v>923</v>
      </c>
      <c r="C97" s="43" t="str">
        <f t="shared" si="2"/>
        <v>K</v>
      </c>
      <c r="D97" s="71">
        <v>10</v>
      </c>
      <c r="E97" s="71" t="s">
        <v>917</v>
      </c>
      <c r="F97" s="71" t="s">
        <v>26</v>
      </c>
      <c r="G97" s="71" t="s">
        <v>40</v>
      </c>
    </row>
    <row r="98" spans="1:7" x14ac:dyDescent="0.2">
      <c r="A98" s="70">
        <v>43384</v>
      </c>
      <c r="B98" s="71" t="s">
        <v>924</v>
      </c>
      <c r="C98" s="43" t="str">
        <f t="shared" si="2"/>
        <v>K</v>
      </c>
      <c r="D98" s="71">
        <v>40</v>
      </c>
      <c r="E98" s="71" t="s">
        <v>917</v>
      </c>
      <c r="F98" s="71" t="s">
        <v>26</v>
      </c>
      <c r="G98" s="71" t="s">
        <v>40</v>
      </c>
    </row>
    <row r="99" spans="1:7" x14ac:dyDescent="0.2">
      <c r="A99" s="70">
        <v>43384</v>
      </c>
      <c r="B99" s="71" t="s">
        <v>925</v>
      </c>
      <c r="C99" s="43" t="str">
        <f t="shared" si="2"/>
        <v>K</v>
      </c>
      <c r="D99" s="71">
        <v>218</v>
      </c>
      <c r="E99" s="71" t="s">
        <v>917</v>
      </c>
      <c r="F99" s="71" t="s">
        <v>26</v>
      </c>
      <c r="G99" s="71" t="s">
        <v>40</v>
      </c>
    </row>
    <row r="100" spans="1:7" x14ac:dyDescent="0.2">
      <c r="A100" s="70">
        <v>43384</v>
      </c>
      <c r="B100" s="71" t="s">
        <v>926</v>
      </c>
      <c r="C100" s="43" t="str">
        <f t="shared" si="2"/>
        <v>K</v>
      </c>
      <c r="D100" s="71">
        <v>294</v>
      </c>
      <c r="E100" s="71" t="s">
        <v>927</v>
      </c>
      <c r="F100" s="71" t="s">
        <v>26</v>
      </c>
      <c r="G100" s="71" t="s">
        <v>40</v>
      </c>
    </row>
    <row r="101" spans="1:7" x14ac:dyDescent="0.2">
      <c r="A101" s="70">
        <v>43384</v>
      </c>
      <c r="B101" s="71" t="s">
        <v>928</v>
      </c>
      <c r="C101" s="43" t="str">
        <f t="shared" si="2"/>
        <v>K</v>
      </c>
      <c r="D101" s="71">
        <v>6</v>
      </c>
      <c r="E101" s="71" t="s">
        <v>927</v>
      </c>
      <c r="F101" s="71" t="s">
        <v>26</v>
      </c>
      <c r="G101" s="71" t="s">
        <v>40</v>
      </c>
    </row>
    <row r="102" spans="1:7" x14ac:dyDescent="0.2">
      <c r="A102" s="70">
        <v>43384</v>
      </c>
      <c r="B102" s="71" t="s">
        <v>929</v>
      </c>
      <c r="C102" s="43" t="str">
        <f t="shared" si="2"/>
        <v>K</v>
      </c>
      <c r="D102" s="71">
        <v>6</v>
      </c>
      <c r="E102" s="71" t="s">
        <v>927</v>
      </c>
      <c r="F102" s="71" t="s">
        <v>26</v>
      </c>
      <c r="G102" s="71" t="s">
        <v>40</v>
      </c>
    </row>
    <row r="103" spans="1:7" x14ac:dyDescent="0.2">
      <c r="A103" s="70">
        <v>43384</v>
      </c>
      <c r="B103" s="71" t="s">
        <v>930</v>
      </c>
      <c r="C103" s="43" t="str">
        <f t="shared" si="2"/>
        <v>K</v>
      </c>
      <c r="D103" s="71">
        <v>6</v>
      </c>
      <c r="E103" s="71" t="s">
        <v>927</v>
      </c>
      <c r="F103" s="71" t="s">
        <v>26</v>
      </c>
      <c r="G103" s="71" t="s">
        <v>40</v>
      </c>
    </row>
    <row r="104" spans="1:7" x14ac:dyDescent="0.2">
      <c r="A104" s="70">
        <v>43384</v>
      </c>
      <c r="B104" s="71" t="s">
        <v>931</v>
      </c>
      <c r="C104" s="43" t="str">
        <f t="shared" si="2"/>
        <v>K</v>
      </c>
      <c r="D104" s="71">
        <v>94</v>
      </c>
      <c r="E104" s="71" t="s">
        <v>927</v>
      </c>
      <c r="F104" s="71" t="s">
        <v>26</v>
      </c>
      <c r="G104" s="71" t="s">
        <v>40</v>
      </c>
    </row>
    <row r="105" spans="1:7" x14ac:dyDescent="0.2">
      <c r="A105" s="70">
        <v>43384</v>
      </c>
      <c r="B105" s="71" t="s">
        <v>932</v>
      </c>
      <c r="C105" s="43" t="str">
        <f t="shared" si="2"/>
        <v>K</v>
      </c>
      <c r="D105" s="71">
        <v>42</v>
      </c>
      <c r="E105" s="71" t="s">
        <v>927</v>
      </c>
      <c r="F105" s="71" t="s">
        <v>26</v>
      </c>
      <c r="G105" s="71" t="s">
        <v>40</v>
      </c>
    </row>
    <row r="106" spans="1:7" x14ac:dyDescent="0.2">
      <c r="A106" s="70">
        <v>43384</v>
      </c>
      <c r="B106" s="71" t="s">
        <v>933</v>
      </c>
      <c r="C106" s="43" t="str">
        <f t="shared" si="2"/>
        <v>K</v>
      </c>
      <c r="D106" s="71">
        <v>100</v>
      </c>
      <c r="E106" s="71" t="s">
        <v>934</v>
      </c>
      <c r="F106" s="71" t="s">
        <v>26</v>
      </c>
      <c r="G106" s="71" t="s">
        <v>40</v>
      </c>
    </row>
    <row r="107" spans="1:7" x14ac:dyDescent="0.2">
      <c r="A107" s="70">
        <v>43384</v>
      </c>
      <c r="B107" s="71" t="s">
        <v>935</v>
      </c>
      <c r="C107" s="43" t="str">
        <f t="shared" si="2"/>
        <v>K</v>
      </c>
      <c r="D107" s="71">
        <v>100</v>
      </c>
      <c r="E107" s="71" t="s">
        <v>934</v>
      </c>
      <c r="F107" s="71" t="s">
        <v>26</v>
      </c>
      <c r="G107" s="71" t="s">
        <v>40</v>
      </c>
    </row>
    <row r="108" spans="1:7" x14ac:dyDescent="0.2">
      <c r="A108" s="70">
        <v>43384</v>
      </c>
      <c r="B108" s="71" t="s">
        <v>936</v>
      </c>
      <c r="C108" s="43" t="str">
        <f t="shared" si="2"/>
        <v>K</v>
      </c>
      <c r="D108" s="71">
        <v>100</v>
      </c>
      <c r="E108" s="71" t="s">
        <v>934</v>
      </c>
      <c r="F108" s="71" t="s">
        <v>26</v>
      </c>
      <c r="G108" s="71" t="s">
        <v>40</v>
      </c>
    </row>
    <row r="109" spans="1:7" x14ac:dyDescent="0.2">
      <c r="A109" s="70">
        <v>43384</v>
      </c>
      <c r="B109" s="71" t="s">
        <v>937</v>
      </c>
      <c r="C109" s="43" t="str">
        <f t="shared" si="2"/>
        <v>K</v>
      </c>
      <c r="D109" s="71">
        <v>399</v>
      </c>
      <c r="E109" s="71" t="s">
        <v>934</v>
      </c>
      <c r="F109" s="71" t="s">
        <v>26</v>
      </c>
      <c r="G109" s="71" t="s">
        <v>40</v>
      </c>
    </row>
    <row r="110" spans="1:7" x14ac:dyDescent="0.2">
      <c r="A110" s="70">
        <v>43384</v>
      </c>
      <c r="B110" s="71" t="s">
        <v>938</v>
      </c>
      <c r="C110" s="43" t="str">
        <f t="shared" si="2"/>
        <v>K</v>
      </c>
      <c r="D110" s="71">
        <v>1</v>
      </c>
      <c r="E110" s="71" t="s">
        <v>934</v>
      </c>
      <c r="F110" s="71" t="s">
        <v>26</v>
      </c>
      <c r="G110" s="71" t="s">
        <v>40</v>
      </c>
    </row>
    <row r="111" spans="1:7" x14ac:dyDescent="0.2">
      <c r="A111" s="70">
        <v>43384</v>
      </c>
      <c r="B111" s="71" t="s">
        <v>939</v>
      </c>
      <c r="C111" s="43" t="str">
        <f t="shared" si="2"/>
        <v>K</v>
      </c>
      <c r="D111" s="71">
        <v>17</v>
      </c>
      <c r="E111" s="71" t="s">
        <v>934</v>
      </c>
      <c r="F111" s="71" t="s">
        <v>26</v>
      </c>
      <c r="G111" s="71" t="s">
        <v>40</v>
      </c>
    </row>
    <row r="112" spans="1:7" x14ac:dyDescent="0.2">
      <c r="A112" s="70">
        <v>43384</v>
      </c>
      <c r="B112" s="71" t="s">
        <v>940</v>
      </c>
      <c r="C112" s="43" t="str">
        <f t="shared" si="2"/>
        <v>K</v>
      </c>
      <c r="D112" s="71">
        <v>144</v>
      </c>
      <c r="E112" s="71" t="s">
        <v>934</v>
      </c>
      <c r="F112" s="71" t="s">
        <v>26</v>
      </c>
      <c r="G112" s="71" t="s">
        <v>40</v>
      </c>
    </row>
    <row r="113" spans="1:7" x14ac:dyDescent="0.2">
      <c r="A113" s="70">
        <v>43384</v>
      </c>
      <c r="B113" s="71" t="s">
        <v>941</v>
      </c>
      <c r="C113" s="43" t="str">
        <f t="shared" si="2"/>
        <v>K</v>
      </c>
      <c r="D113" s="71">
        <v>39</v>
      </c>
      <c r="E113" s="71" t="s">
        <v>934</v>
      </c>
      <c r="F113" s="71" t="s">
        <v>26</v>
      </c>
      <c r="G113" s="71" t="s">
        <v>40</v>
      </c>
    </row>
    <row r="114" spans="1:7" x14ac:dyDescent="0.2">
      <c r="A114" s="70">
        <v>43384</v>
      </c>
      <c r="B114" s="71" t="s">
        <v>942</v>
      </c>
      <c r="C114" s="43" t="str">
        <f t="shared" si="2"/>
        <v>K</v>
      </c>
      <c r="D114" s="71">
        <v>100</v>
      </c>
      <c r="E114" s="71" t="s">
        <v>934</v>
      </c>
      <c r="F114" s="71" t="s">
        <v>26</v>
      </c>
      <c r="G114" s="71" t="s">
        <v>40</v>
      </c>
    </row>
    <row r="115" spans="1:7" x14ac:dyDescent="0.2">
      <c r="A115" s="70">
        <v>43384</v>
      </c>
      <c r="B115" s="71" t="s">
        <v>943</v>
      </c>
      <c r="C115" s="43" t="str">
        <f t="shared" si="2"/>
        <v>K</v>
      </c>
      <c r="D115" s="71">
        <v>188</v>
      </c>
      <c r="E115" s="71" t="s">
        <v>944</v>
      </c>
      <c r="F115" s="71" t="s">
        <v>26</v>
      </c>
      <c r="G115" s="71" t="s">
        <v>40</v>
      </c>
    </row>
    <row r="116" spans="1:7" x14ac:dyDescent="0.2">
      <c r="A116" s="70">
        <v>43384</v>
      </c>
      <c r="B116" s="71" t="s">
        <v>945</v>
      </c>
      <c r="C116" s="43" t="str">
        <f t="shared" si="2"/>
        <v>K</v>
      </c>
      <c r="D116" s="71">
        <v>12</v>
      </c>
      <c r="E116" s="71" t="s">
        <v>944</v>
      </c>
      <c r="F116" s="71" t="s">
        <v>26</v>
      </c>
      <c r="G116" s="71" t="s">
        <v>40</v>
      </c>
    </row>
    <row r="117" spans="1:7" x14ac:dyDescent="0.2">
      <c r="A117" s="70">
        <v>43384</v>
      </c>
      <c r="B117" s="71" t="s">
        <v>946</v>
      </c>
      <c r="C117" s="43" t="str">
        <f t="shared" si="2"/>
        <v>K</v>
      </c>
      <c r="D117" s="71">
        <v>100</v>
      </c>
      <c r="E117" s="71" t="s">
        <v>944</v>
      </c>
      <c r="F117" s="71" t="s">
        <v>26</v>
      </c>
      <c r="G117" s="71" t="s">
        <v>40</v>
      </c>
    </row>
    <row r="118" spans="1:7" x14ac:dyDescent="0.2">
      <c r="A118" s="70">
        <v>43384</v>
      </c>
      <c r="B118" s="71" t="s">
        <v>947</v>
      </c>
      <c r="C118" s="43" t="str">
        <f t="shared" si="2"/>
        <v>K</v>
      </c>
      <c r="D118" s="71">
        <v>225</v>
      </c>
      <c r="E118" s="71" t="s">
        <v>944</v>
      </c>
      <c r="F118" s="71" t="s">
        <v>26</v>
      </c>
      <c r="G118" s="71" t="s">
        <v>40</v>
      </c>
    </row>
    <row r="119" spans="1:7" x14ac:dyDescent="0.2">
      <c r="A119" s="70">
        <v>43384</v>
      </c>
      <c r="B119" s="71" t="s">
        <v>948</v>
      </c>
      <c r="C119" s="43" t="str">
        <f t="shared" si="2"/>
        <v>K</v>
      </c>
      <c r="D119" s="71">
        <v>75</v>
      </c>
      <c r="E119" s="71" t="s">
        <v>944</v>
      </c>
      <c r="F119" s="71" t="s">
        <v>26</v>
      </c>
      <c r="G119" s="71" t="s">
        <v>40</v>
      </c>
    </row>
    <row r="120" spans="1:7" x14ac:dyDescent="0.2">
      <c r="A120" s="70">
        <v>43384</v>
      </c>
      <c r="B120" s="71" t="s">
        <v>949</v>
      </c>
      <c r="C120" s="43" t="str">
        <f t="shared" si="2"/>
        <v>K</v>
      </c>
      <c r="D120" s="71">
        <v>100</v>
      </c>
      <c r="E120" s="71" t="s">
        <v>944</v>
      </c>
      <c r="F120" s="71" t="s">
        <v>26</v>
      </c>
      <c r="G120" s="71" t="s">
        <v>40</v>
      </c>
    </row>
    <row r="121" spans="1:7" x14ac:dyDescent="0.2">
      <c r="A121" s="70">
        <v>43384</v>
      </c>
      <c r="B121" s="71" t="s">
        <v>950</v>
      </c>
      <c r="C121" s="43" t="str">
        <f t="shared" si="2"/>
        <v>K</v>
      </c>
      <c r="D121" s="71">
        <v>60</v>
      </c>
      <c r="E121" s="71" t="s">
        <v>944</v>
      </c>
      <c r="F121" s="71" t="s">
        <v>26</v>
      </c>
      <c r="G121" s="71" t="s">
        <v>40</v>
      </c>
    </row>
    <row r="122" spans="1:7" x14ac:dyDescent="0.2">
      <c r="A122" s="70">
        <v>43384</v>
      </c>
      <c r="B122" s="71" t="s">
        <v>951</v>
      </c>
      <c r="C122" s="43" t="str">
        <f t="shared" si="2"/>
        <v>K</v>
      </c>
      <c r="D122" s="71">
        <v>40</v>
      </c>
      <c r="E122" s="71" t="s">
        <v>944</v>
      </c>
      <c r="F122" s="71" t="s">
        <v>26</v>
      </c>
      <c r="G122" s="71" t="s">
        <v>40</v>
      </c>
    </row>
    <row r="123" spans="1:7" x14ac:dyDescent="0.2">
      <c r="A123" s="70">
        <v>43384</v>
      </c>
      <c r="B123" s="71" t="s">
        <v>952</v>
      </c>
      <c r="C123" s="43" t="str">
        <f t="shared" si="2"/>
        <v>K</v>
      </c>
      <c r="D123" s="71">
        <v>142</v>
      </c>
      <c r="E123" s="71" t="s">
        <v>944</v>
      </c>
      <c r="F123" s="71" t="s">
        <v>26</v>
      </c>
      <c r="G123" s="71" t="s">
        <v>40</v>
      </c>
    </row>
    <row r="124" spans="1:7" x14ac:dyDescent="0.2">
      <c r="A124" s="70">
        <v>43384</v>
      </c>
      <c r="B124" s="71" t="s">
        <v>953</v>
      </c>
      <c r="C124" s="43" t="str">
        <f t="shared" si="2"/>
        <v>K</v>
      </c>
      <c r="D124" s="71">
        <v>58</v>
      </c>
      <c r="E124" s="71" t="s">
        <v>944</v>
      </c>
      <c r="F124" s="71" t="s">
        <v>26</v>
      </c>
      <c r="G124" s="71" t="s">
        <v>40</v>
      </c>
    </row>
    <row r="125" spans="1:7" x14ac:dyDescent="0.2">
      <c r="A125" s="70">
        <v>43384</v>
      </c>
      <c r="B125" s="71" t="s">
        <v>954</v>
      </c>
      <c r="C125" s="43" t="str">
        <f t="shared" si="2"/>
        <v>K</v>
      </c>
      <c r="D125" s="71">
        <v>100</v>
      </c>
      <c r="E125" s="71" t="s">
        <v>855</v>
      </c>
      <c r="F125" s="71" t="s">
        <v>26</v>
      </c>
      <c r="G125" s="71" t="s">
        <v>40</v>
      </c>
    </row>
    <row r="126" spans="1:7" x14ac:dyDescent="0.2">
      <c r="A126" s="70">
        <v>43384</v>
      </c>
      <c r="B126" s="71" t="s">
        <v>955</v>
      </c>
      <c r="C126" s="43" t="str">
        <f t="shared" si="2"/>
        <v>K</v>
      </c>
      <c r="D126" s="71">
        <v>363</v>
      </c>
      <c r="E126" s="71" t="s">
        <v>855</v>
      </c>
      <c r="F126" s="71" t="s">
        <v>26</v>
      </c>
      <c r="G126" s="71" t="s">
        <v>40</v>
      </c>
    </row>
    <row r="127" spans="1:7" x14ac:dyDescent="0.2">
      <c r="A127" s="70">
        <v>43384</v>
      </c>
      <c r="B127" s="71" t="s">
        <v>956</v>
      </c>
      <c r="C127" s="43" t="str">
        <f t="shared" si="2"/>
        <v>K</v>
      </c>
      <c r="D127" s="71">
        <v>312</v>
      </c>
      <c r="E127" s="71" t="s">
        <v>855</v>
      </c>
      <c r="F127" s="71" t="s">
        <v>26</v>
      </c>
      <c r="G127" s="71" t="s">
        <v>40</v>
      </c>
    </row>
    <row r="128" spans="1:7" x14ac:dyDescent="0.2">
      <c r="A128" s="70">
        <v>43384</v>
      </c>
      <c r="B128" s="71" t="s">
        <v>957</v>
      </c>
      <c r="C128" s="43" t="str">
        <f t="shared" si="2"/>
        <v>K</v>
      </c>
      <c r="D128" s="71">
        <v>202</v>
      </c>
      <c r="E128" s="71" t="s">
        <v>855</v>
      </c>
      <c r="F128" s="71" t="s">
        <v>26</v>
      </c>
      <c r="G128" s="71" t="s">
        <v>40</v>
      </c>
    </row>
    <row r="129" spans="1:7" x14ac:dyDescent="0.2">
      <c r="A129" s="70">
        <v>43384</v>
      </c>
      <c r="B129" s="71" t="s">
        <v>958</v>
      </c>
      <c r="C129" s="43" t="str">
        <f t="shared" si="2"/>
        <v>K</v>
      </c>
      <c r="D129" s="71">
        <v>23</v>
      </c>
      <c r="E129" s="71" t="s">
        <v>855</v>
      </c>
      <c r="F129" s="71" t="s">
        <v>26</v>
      </c>
      <c r="G129" s="71" t="s">
        <v>40</v>
      </c>
    </row>
    <row r="130" spans="1:7" x14ac:dyDescent="0.2">
      <c r="A130" s="70">
        <v>43384</v>
      </c>
      <c r="B130" s="71" t="s">
        <v>959</v>
      </c>
      <c r="C130" s="43" t="str">
        <f t="shared" si="2"/>
        <v>K</v>
      </c>
      <c r="D130" s="71">
        <v>48</v>
      </c>
      <c r="E130" s="71" t="s">
        <v>917</v>
      </c>
      <c r="F130" s="71" t="s">
        <v>26</v>
      </c>
      <c r="G130" s="71" t="s">
        <v>40</v>
      </c>
    </row>
    <row r="131" spans="1:7" x14ac:dyDescent="0.2">
      <c r="A131" s="70">
        <v>43384</v>
      </c>
      <c r="B131" s="71" t="s">
        <v>960</v>
      </c>
      <c r="C131" s="43" t="str">
        <f t="shared" si="2"/>
        <v>K</v>
      </c>
      <c r="D131" s="71">
        <v>150</v>
      </c>
      <c r="E131" s="71" t="s">
        <v>917</v>
      </c>
      <c r="F131" s="71" t="s">
        <v>26</v>
      </c>
      <c r="G131" s="71" t="s">
        <v>40</v>
      </c>
    </row>
    <row r="132" spans="1:7" x14ac:dyDescent="0.2">
      <c r="A132" s="70">
        <v>43384</v>
      </c>
      <c r="B132" s="71" t="s">
        <v>961</v>
      </c>
      <c r="C132" s="43" t="str">
        <f t="shared" si="2"/>
        <v>K</v>
      </c>
      <c r="D132" s="71">
        <v>50</v>
      </c>
      <c r="E132" s="71" t="s">
        <v>917</v>
      </c>
      <c r="F132" s="71" t="s">
        <v>26</v>
      </c>
      <c r="G132" s="71" t="s">
        <v>40</v>
      </c>
    </row>
    <row r="133" spans="1:7" x14ac:dyDescent="0.2">
      <c r="A133" s="70">
        <v>43384</v>
      </c>
      <c r="B133" s="71" t="s">
        <v>962</v>
      </c>
      <c r="C133" s="43" t="str">
        <f t="shared" si="2"/>
        <v>K</v>
      </c>
      <c r="D133" s="71">
        <v>50</v>
      </c>
      <c r="E133" s="71" t="s">
        <v>917</v>
      </c>
      <c r="F133" s="71" t="s">
        <v>26</v>
      </c>
      <c r="G133" s="71" t="s">
        <v>40</v>
      </c>
    </row>
    <row r="134" spans="1:7" x14ac:dyDescent="0.2">
      <c r="A134" s="70">
        <v>43384</v>
      </c>
      <c r="B134" s="71" t="s">
        <v>963</v>
      </c>
      <c r="C134" s="43" t="str">
        <f t="shared" si="2"/>
        <v>K</v>
      </c>
      <c r="D134" s="71">
        <v>50</v>
      </c>
      <c r="E134" s="71" t="s">
        <v>917</v>
      </c>
      <c r="F134" s="71" t="s">
        <v>26</v>
      </c>
      <c r="G134" s="71" t="s">
        <v>40</v>
      </c>
    </row>
    <row r="135" spans="1:7" x14ac:dyDescent="0.2">
      <c r="A135" s="70">
        <v>43384</v>
      </c>
      <c r="B135" s="71" t="s">
        <v>964</v>
      </c>
      <c r="C135" s="43" t="str">
        <f t="shared" si="2"/>
        <v>K</v>
      </c>
      <c r="D135" s="71">
        <v>100</v>
      </c>
      <c r="E135" s="71" t="s">
        <v>841</v>
      </c>
      <c r="F135" s="71" t="s">
        <v>26</v>
      </c>
      <c r="G135" s="71" t="s">
        <v>40</v>
      </c>
    </row>
    <row r="136" spans="1:7" x14ac:dyDescent="0.2">
      <c r="A136" s="70">
        <v>43384</v>
      </c>
      <c r="B136" s="71" t="s">
        <v>965</v>
      </c>
      <c r="C136" s="43" t="str">
        <f t="shared" si="2"/>
        <v>K</v>
      </c>
      <c r="D136" s="71">
        <v>100</v>
      </c>
      <c r="E136" s="71" t="s">
        <v>841</v>
      </c>
      <c r="F136" s="71" t="s">
        <v>26</v>
      </c>
      <c r="G136" s="71" t="s">
        <v>40</v>
      </c>
    </row>
    <row r="137" spans="1:7" x14ac:dyDescent="0.2">
      <c r="A137" s="70">
        <v>43384</v>
      </c>
      <c r="B137" s="71" t="s">
        <v>966</v>
      </c>
      <c r="C137" s="43" t="str">
        <f t="shared" si="2"/>
        <v>K</v>
      </c>
      <c r="D137" s="71">
        <v>190</v>
      </c>
      <c r="E137" s="71" t="s">
        <v>841</v>
      </c>
      <c r="F137" s="71" t="s">
        <v>26</v>
      </c>
      <c r="G137" s="71" t="s">
        <v>40</v>
      </c>
    </row>
    <row r="138" spans="1:7" x14ac:dyDescent="0.2">
      <c r="A138" s="70">
        <v>43384</v>
      </c>
      <c r="B138" s="71" t="s">
        <v>967</v>
      </c>
      <c r="C138" s="43" t="str">
        <f t="shared" ref="C138:C201" si="3">IF(B138="","",$C$8)</f>
        <v>K</v>
      </c>
      <c r="D138" s="71">
        <v>10</v>
      </c>
      <c r="E138" s="71" t="s">
        <v>841</v>
      </c>
      <c r="F138" s="71" t="s">
        <v>26</v>
      </c>
      <c r="G138" s="71" t="s">
        <v>40</v>
      </c>
    </row>
    <row r="139" spans="1:7" x14ac:dyDescent="0.2">
      <c r="A139" s="70">
        <v>43384</v>
      </c>
      <c r="B139" s="71" t="s">
        <v>968</v>
      </c>
      <c r="C139" s="43" t="str">
        <f t="shared" si="3"/>
        <v>K</v>
      </c>
      <c r="D139" s="71">
        <v>99</v>
      </c>
      <c r="E139" s="71" t="s">
        <v>841</v>
      </c>
      <c r="F139" s="71" t="s">
        <v>26</v>
      </c>
      <c r="G139" s="71" t="s">
        <v>40</v>
      </c>
    </row>
    <row r="140" spans="1:7" x14ac:dyDescent="0.2">
      <c r="A140" s="70">
        <v>43384</v>
      </c>
      <c r="B140" s="71" t="s">
        <v>969</v>
      </c>
      <c r="C140" s="43" t="str">
        <f t="shared" si="3"/>
        <v>K</v>
      </c>
      <c r="D140" s="71">
        <v>1</v>
      </c>
      <c r="E140" s="71" t="s">
        <v>841</v>
      </c>
      <c r="F140" s="71" t="s">
        <v>26</v>
      </c>
      <c r="G140" s="71" t="s">
        <v>40</v>
      </c>
    </row>
    <row r="141" spans="1:7" x14ac:dyDescent="0.2">
      <c r="A141" s="70">
        <v>43384</v>
      </c>
      <c r="B141" s="71" t="s">
        <v>970</v>
      </c>
      <c r="C141" s="43" t="str">
        <f t="shared" si="3"/>
        <v>K</v>
      </c>
      <c r="D141" s="71">
        <v>13</v>
      </c>
      <c r="E141" s="71" t="s">
        <v>841</v>
      </c>
      <c r="F141" s="71" t="s">
        <v>26</v>
      </c>
      <c r="G141" s="71" t="s">
        <v>40</v>
      </c>
    </row>
    <row r="142" spans="1:7" x14ac:dyDescent="0.2">
      <c r="A142" s="70">
        <v>43384</v>
      </c>
      <c r="B142" s="71" t="s">
        <v>971</v>
      </c>
      <c r="C142" s="43" t="str">
        <f t="shared" si="3"/>
        <v>K</v>
      </c>
      <c r="D142" s="71">
        <v>96</v>
      </c>
      <c r="E142" s="71" t="s">
        <v>841</v>
      </c>
      <c r="F142" s="71" t="s">
        <v>26</v>
      </c>
      <c r="G142" s="71" t="s">
        <v>40</v>
      </c>
    </row>
    <row r="143" spans="1:7" x14ac:dyDescent="0.2">
      <c r="A143" s="70">
        <v>43384</v>
      </c>
      <c r="B143" s="71" t="s">
        <v>972</v>
      </c>
      <c r="C143" s="43" t="str">
        <f t="shared" si="3"/>
        <v>K</v>
      </c>
      <c r="D143" s="71">
        <v>91</v>
      </c>
      <c r="E143" s="71" t="s">
        <v>841</v>
      </c>
      <c r="F143" s="71" t="s">
        <v>26</v>
      </c>
      <c r="G143" s="71" t="s">
        <v>40</v>
      </c>
    </row>
    <row r="144" spans="1:7" x14ac:dyDescent="0.2">
      <c r="A144" s="70">
        <v>43384</v>
      </c>
      <c r="B144" s="71" t="s">
        <v>973</v>
      </c>
      <c r="C144" s="43" t="str">
        <f t="shared" si="3"/>
        <v>K</v>
      </c>
      <c r="D144" s="71">
        <v>100</v>
      </c>
      <c r="E144" s="71" t="s">
        <v>974</v>
      </c>
      <c r="F144" s="71" t="s">
        <v>26</v>
      </c>
      <c r="G144" s="71" t="s">
        <v>40</v>
      </c>
    </row>
    <row r="145" spans="1:7" x14ac:dyDescent="0.2">
      <c r="A145" s="70">
        <v>43384</v>
      </c>
      <c r="B145" s="71" t="s">
        <v>975</v>
      </c>
      <c r="C145" s="43" t="str">
        <f t="shared" si="3"/>
        <v>K</v>
      </c>
      <c r="D145" s="71">
        <v>432</v>
      </c>
      <c r="E145" s="71" t="s">
        <v>974</v>
      </c>
      <c r="F145" s="71" t="s">
        <v>26</v>
      </c>
      <c r="G145" s="71" t="s">
        <v>40</v>
      </c>
    </row>
    <row r="146" spans="1:7" x14ac:dyDescent="0.2">
      <c r="A146" s="70">
        <v>43384</v>
      </c>
      <c r="B146" s="71" t="s">
        <v>976</v>
      </c>
      <c r="C146" s="43" t="str">
        <f t="shared" si="3"/>
        <v>K</v>
      </c>
      <c r="D146" s="71">
        <v>249</v>
      </c>
      <c r="E146" s="71" t="s">
        <v>974</v>
      </c>
      <c r="F146" s="71" t="s">
        <v>26</v>
      </c>
      <c r="G146" s="71" t="s">
        <v>40</v>
      </c>
    </row>
    <row r="147" spans="1:7" x14ac:dyDescent="0.2">
      <c r="A147" s="70">
        <v>43384</v>
      </c>
      <c r="B147" s="71" t="s">
        <v>977</v>
      </c>
      <c r="C147" s="43" t="str">
        <f t="shared" si="3"/>
        <v>K</v>
      </c>
      <c r="D147" s="71">
        <v>219</v>
      </c>
      <c r="E147" s="71" t="s">
        <v>974</v>
      </c>
      <c r="F147" s="71" t="s">
        <v>26</v>
      </c>
      <c r="G147" s="71" t="s">
        <v>40</v>
      </c>
    </row>
    <row r="148" spans="1:7" x14ac:dyDescent="0.2">
      <c r="A148" s="70">
        <v>43384</v>
      </c>
      <c r="B148" s="71" t="s">
        <v>978</v>
      </c>
      <c r="C148" s="43" t="str">
        <f t="shared" si="3"/>
        <v>K</v>
      </c>
      <c r="D148" s="71">
        <v>211</v>
      </c>
      <c r="E148" s="71" t="s">
        <v>979</v>
      </c>
      <c r="F148" s="71" t="s">
        <v>26</v>
      </c>
      <c r="G148" s="71" t="s">
        <v>40</v>
      </c>
    </row>
    <row r="149" spans="1:7" x14ac:dyDescent="0.2">
      <c r="A149" s="70">
        <v>43384</v>
      </c>
      <c r="B149" s="71" t="s">
        <v>980</v>
      </c>
      <c r="C149" s="43" t="str">
        <f t="shared" si="3"/>
        <v>K</v>
      </c>
      <c r="D149" s="71">
        <v>16</v>
      </c>
      <c r="E149" s="71" t="s">
        <v>979</v>
      </c>
      <c r="F149" s="71" t="s">
        <v>26</v>
      </c>
      <c r="G149" s="71" t="s">
        <v>40</v>
      </c>
    </row>
    <row r="150" spans="1:7" x14ac:dyDescent="0.2">
      <c r="A150" s="70">
        <v>43384</v>
      </c>
      <c r="B150" s="71" t="s">
        <v>981</v>
      </c>
      <c r="C150" s="43" t="str">
        <f t="shared" si="3"/>
        <v>K</v>
      </c>
      <c r="D150" s="71">
        <v>89</v>
      </c>
      <c r="E150" s="71" t="s">
        <v>979</v>
      </c>
      <c r="F150" s="71" t="s">
        <v>26</v>
      </c>
      <c r="G150" s="71" t="s">
        <v>40</v>
      </c>
    </row>
    <row r="151" spans="1:7" x14ac:dyDescent="0.2">
      <c r="A151" s="70">
        <v>43384</v>
      </c>
      <c r="B151" s="71" t="s">
        <v>982</v>
      </c>
      <c r="C151" s="43" t="str">
        <f t="shared" si="3"/>
        <v>K</v>
      </c>
      <c r="D151" s="71">
        <v>89</v>
      </c>
      <c r="E151" s="71" t="s">
        <v>979</v>
      </c>
      <c r="F151" s="71" t="s">
        <v>26</v>
      </c>
      <c r="G151" s="71" t="s">
        <v>40</v>
      </c>
    </row>
    <row r="152" spans="1:7" x14ac:dyDescent="0.2">
      <c r="A152" s="70">
        <v>43384</v>
      </c>
      <c r="B152" s="71" t="s">
        <v>983</v>
      </c>
      <c r="C152" s="43" t="str">
        <f t="shared" si="3"/>
        <v>K</v>
      </c>
      <c r="D152" s="71">
        <v>84</v>
      </c>
      <c r="E152" s="71" t="s">
        <v>979</v>
      </c>
      <c r="F152" s="71" t="s">
        <v>26</v>
      </c>
      <c r="G152" s="71" t="s">
        <v>40</v>
      </c>
    </row>
    <row r="153" spans="1:7" x14ac:dyDescent="0.2">
      <c r="A153" s="70">
        <v>43384</v>
      </c>
      <c r="B153" s="71" t="s">
        <v>984</v>
      </c>
      <c r="C153" s="43" t="str">
        <f t="shared" si="3"/>
        <v>K</v>
      </c>
      <c r="D153" s="71">
        <v>84</v>
      </c>
      <c r="E153" s="71" t="s">
        <v>979</v>
      </c>
      <c r="F153" s="71" t="s">
        <v>26</v>
      </c>
      <c r="G153" s="71" t="s">
        <v>40</v>
      </c>
    </row>
    <row r="154" spans="1:7" x14ac:dyDescent="0.2">
      <c r="A154" s="70">
        <v>43384</v>
      </c>
      <c r="B154" s="71" t="s">
        <v>985</v>
      </c>
      <c r="C154" s="43" t="str">
        <f t="shared" si="3"/>
        <v>K</v>
      </c>
      <c r="D154" s="71">
        <v>95</v>
      </c>
      <c r="E154" s="71" t="s">
        <v>979</v>
      </c>
      <c r="F154" s="71" t="s">
        <v>26</v>
      </c>
      <c r="G154" s="71" t="s">
        <v>40</v>
      </c>
    </row>
    <row r="155" spans="1:7" x14ac:dyDescent="0.2">
      <c r="A155" s="70">
        <v>43384</v>
      </c>
      <c r="B155" s="71" t="s">
        <v>986</v>
      </c>
      <c r="C155" s="43" t="str">
        <f t="shared" si="3"/>
        <v>K</v>
      </c>
      <c r="D155" s="71">
        <v>32</v>
      </c>
      <c r="E155" s="71" t="s">
        <v>979</v>
      </c>
      <c r="F155" s="71" t="s">
        <v>26</v>
      </c>
      <c r="G155" s="71" t="s">
        <v>40</v>
      </c>
    </row>
    <row r="156" spans="1:7" x14ac:dyDescent="0.2">
      <c r="A156" s="70">
        <v>43384</v>
      </c>
      <c r="B156" s="71" t="s">
        <v>987</v>
      </c>
      <c r="C156" s="43" t="str">
        <f t="shared" si="3"/>
        <v>K</v>
      </c>
      <c r="D156" s="71">
        <v>99</v>
      </c>
      <c r="E156" s="71" t="s">
        <v>979</v>
      </c>
      <c r="F156" s="71" t="s">
        <v>26</v>
      </c>
      <c r="G156" s="71" t="s">
        <v>40</v>
      </c>
    </row>
    <row r="157" spans="1:7" x14ac:dyDescent="0.2">
      <c r="A157" s="70">
        <v>43384</v>
      </c>
      <c r="B157" s="71" t="s">
        <v>988</v>
      </c>
      <c r="C157" s="43" t="str">
        <f t="shared" si="3"/>
        <v>K</v>
      </c>
      <c r="D157" s="71">
        <v>38</v>
      </c>
      <c r="E157" s="71" t="s">
        <v>979</v>
      </c>
      <c r="F157" s="71" t="s">
        <v>26</v>
      </c>
      <c r="G157" s="71" t="s">
        <v>40</v>
      </c>
    </row>
    <row r="158" spans="1:7" x14ac:dyDescent="0.2">
      <c r="A158" s="70">
        <v>43384</v>
      </c>
      <c r="B158" s="71" t="s">
        <v>989</v>
      </c>
      <c r="C158" s="43" t="str">
        <f t="shared" si="3"/>
        <v>K</v>
      </c>
      <c r="D158" s="71">
        <v>27</v>
      </c>
      <c r="E158" s="71" t="s">
        <v>979</v>
      </c>
      <c r="F158" s="71" t="s">
        <v>26</v>
      </c>
      <c r="G158" s="71" t="s">
        <v>40</v>
      </c>
    </row>
    <row r="159" spans="1:7" x14ac:dyDescent="0.2">
      <c r="A159" s="70">
        <v>43384</v>
      </c>
      <c r="B159" s="71" t="s">
        <v>990</v>
      </c>
      <c r="C159" s="43" t="str">
        <f t="shared" si="3"/>
        <v>K</v>
      </c>
      <c r="D159" s="71">
        <v>32</v>
      </c>
      <c r="E159" s="71" t="s">
        <v>979</v>
      </c>
      <c r="F159" s="71" t="s">
        <v>26</v>
      </c>
      <c r="G159" s="71" t="s">
        <v>40</v>
      </c>
    </row>
    <row r="160" spans="1:7" x14ac:dyDescent="0.2">
      <c r="A160" s="70">
        <v>43384</v>
      </c>
      <c r="B160" s="71" t="s">
        <v>991</v>
      </c>
      <c r="C160" s="43" t="str">
        <f t="shared" si="3"/>
        <v>K</v>
      </c>
      <c r="D160" s="71">
        <v>100</v>
      </c>
      <c r="E160" s="71" t="s">
        <v>979</v>
      </c>
      <c r="F160" s="71" t="s">
        <v>26</v>
      </c>
      <c r="G160" s="71" t="s">
        <v>40</v>
      </c>
    </row>
    <row r="161" spans="1:7" x14ac:dyDescent="0.2">
      <c r="A161" s="70">
        <v>43384</v>
      </c>
      <c r="B161" s="71" t="s">
        <v>992</v>
      </c>
      <c r="C161" s="43" t="str">
        <f t="shared" si="3"/>
        <v>K</v>
      </c>
      <c r="D161" s="71">
        <v>4</v>
      </c>
      <c r="E161" s="71" t="s">
        <v>979</v>
      </c>
      <c r="F161" s="71" t="s">
        <v>26</v>
      </c>
      <c r="G161" s="71" t="s">
        <v>40</v>
      </c>
    </row>
    <row r="162" spans="1:7" x14ac:dyDescent="0.2">
      <c r="A162" s="70">
        <v>43384</v>
      </c>
      <c r="B162" s="71" t="s">
        <v>993</v>
      </c>
      <c r="C162" s="43" t="str">
        <f t="shared" si="3"/>
        <v>K</v>
      </c>
      <c r="D162" s="71">
        <v>100</v>
      </c>
      <c r="E162" s="71" t="s">
        <v>974</v>
      </c>
      <c r="F162" s="71" t="s">
        <v>26</v>
      </c>
      <c r="G162" s="71" t="s">
        <v>40</v>
      </c>
    </row>
    <row r="163" spans="1:7" x14ac:dyDescent="0.2">
      <c r="A163" s="70">
        <v>43384</v>
      </c>
      <c r="B163" s="71" t="s">
        <v>994</v>
      </c>
      <c r="C163" s="43" t="str">
        <f t="shared" si="3"/>
        <v>K</v>
      </c>
      <c r="D163" s="71">
        <v>100</v>
      </c>
      <c r="E163" s="71" t="s">
        <v>974</v>
      </c>
      <c r="F163" s="71" t="s">
        <v>26</v>
      </c>
      <c r="G163" s="71" t="s">
        <v>40</v>
      </c>
    </row>
    <row r="164" spans="1:7" x14ac:dyDescent="0.2">
      <c r="A164" s="70">
        <v>43384</v>
      </c>
      <c r="B164" s="71" t="s">
        <v>995</v>
      </c>
      <c r="C164" s="43" t="str">
        <f t="shared" si="3"/>
        <v>K</v>
      </c>
      <c r="D164" s="71">
        <v>100</v>
      </c>
      <c r="E164" s="71" t="s">
        <v>974</v>
      </c>
      <c r="F164" s="71" t="s">
        <v>26</v>
      </c>
      <c r="G164" s="71" t="s">
        <v>40</v>
      </c>
    </row>
    <row r="165" spans="1:7" x14ac:dyDescent="0.2">
      <c r="A165" s="70">
        <v>43384</v>
      </c>
      <c r="B165" s="71" t="s">
        <v>996</v>
      </c>
      <c r="C165" s="43" t="str">
        <f t="shared" si="3"/>
        <v>K</v>
      </c>
      <c r="D165" s="71">
        <v>100</v>
      </c>
      <c r="E165" s="71" t="s">
        <v>974</v>
      </c>
      <c r="F165" s="71" t="s">
        <v>26</v>
      </c>
      <c r="G165" s="71" t="s">
        <v>40</v>
      </c>
    </row>
    <row r="166" spans="1:7" x14ac:dyDescent="0.2">
      <c r="A166" s="70">
        <v>43384</v>
      </c>
      <c r="B166" s="71" t="s">
        <v>997</v>
      </c>
      <c r="C166" s="43" t="str">
        <f t="shared" si="3"/>
        <v>K</v>
      </c>
      <c r="D166" s="71">
        <v>60</v>
      </c>
      <c r="E166" s="71" t="s">
        <v>974</v>
      </c>
      <c r="F166" s="71" t="s">
        <v>26</v>
      </c>
      <c r="G166" s="71" t="s">
        <v>40</v>
      </c>
    </row>
    <row r="167" spans="1:7" x14ac:dyDescent="0.2">
      <c r="A167" s="70">
        <v>43384</v>
      </c>
      <c r="B167" s="71" t="s">
        <v>998</v>
      </c>
      <c r="C167" s="43" t="str">
        <f t="shared" si="3"/>
        <v>K</v>
      </c>
      <c r="D167" s="71">
        <v>40</v>
      </c>
      <c r="E167" s="71" t="s">
        <v>974</v>
      </c>
      <c r="F167" s="71" t="s">
        <v>26</v>
      </c>
      <c r="G167" s="71" t="s">
        <v>40</v>
      </c>
    </row>
    <row r="168" spans="1:7" x14ac:dyDescent="0.2">
      <c r="A168" s="70">
        <v>43384</v>
      </c>
      <c r="B168" s="71" t="s">
        <v>999</v>
      </c>
      <c r="C168" s="43" t="str">
        <f t="shared" si="3"/>
        <v>K</v>
      </c>
      <c r="D168" s="71">
        <v>100</v>
      </c>
      <c r="E168" s="71" t="s">
        <v>974</v>
      </c>
      <c r="F168" s="71" t="s">
        <v>26</v>
      </c>
      <c r="G168" s="71" t="s">
        <v>40</v>
      </c>
    </row>
    <row r="169" spans="1:7" x14ac:dyDescent="0.2">
      <c r="A169" s="70">
        <v>43384</v>
      </c>
      <c r="B169" s="71" t="s">
        <v>1000</v>
      </c>
      <c r="C169" s="43" t="str">
        <f t="shared" si="3"/>
        <v>K</v>
      </c>
      <c r="D169" s="71">
        <v>44</v>
      </c>
      <c r="E169" s="71" t="s">
        <v>974</v>
      </c>
      <c r="F169" s="71" t="s">
        <v>26</v>
      </c>
      <c r="G169" s="71" t="s">
        <v>40</v>
      </c>
    </row>
    <row r="170" spans="1:7" x14ac:dyDescent="0.2">
      <c r="A170" s="70">
        <v>43384</v>
      </c>
      <c r="B170" s="71" t="s">
        <v>1001</v>
      </c>
      <c r="C170" s="43" t="str">
        <f t="shared" si="3"/>
        <v>K</v>
      </c>
      <c r="D170" s="71">
        <v>56</v>
      </c>
      <c r="E170" s="71" t="s">
        <v>974</v>
      </c>
      <c r="F170" s="71" t="s">
        <v>26</v>
      </c>
      <c r="G170" s="71" t="s">
        <v>40</v>
      </c>
    </row>
    <row r="171" spans="1:7" x14ac:dyDescent="0.2">
      <c r="A171" s="70">
        <v>43384</v>
      </c>
      <c r="B171" s="71" t="s">
        <v>1002</v>
      </c>
      <c r="C171" s="43" t="str">
        <f t="shared" si="3"/>
        <v>K</v>
      </c>
      <c r="D171" s="71">
        <v>252</v>
      </c>
      <c r="E171" s="71" t="s">
        <v>1003</v>
      </c>
      <c r="F171" s="71" t="s">
        <v>26</v>
      </c>
      <c r="G171" s="71" t="s">
        <v>40</v>
      </c>
    </row>
    <row r="172" spans="1:7" x14ac:dyDescent="0.2">
      <c r="A172" s="70">
        <v>43384</v>
      </c>
      <c r="B172" s="71" t="s">
        <v>1004</v>
      </c>
      <c r="C172" s="43" t="str">
        <f t="shared" si="3"/>
        <v>K</v>
      </c>
      <c r="D172" s="71">
        <v>86</v>
      </c>
      <c r="E172" s="71" t="s">
        <v>855</v>
      </c>
      <c r="F172" s="71" t="s">
        <v>26</v>
      </c>
      <c r="G172" s="71" t="s">
        <v>40</v>
      </c>
    </row>
    <row r="173" spans="1:7" x14ac:dyDescent="0.2">
      <c r="A173" s="70">
        <v>43384</v>
      </c>
      <c r="B173" s="71" t="s">
        <v>1005</v>
      </c>
      <c r="C173" s="43" t="str">
        <f t="shared" si="3"/>
        <v>K</v>
      </c>
      <c r="D173" s="71">
        <v>14</v>
      </c>
      <c r="E173" s="71" t="s">
        <v>855</v>
      </c>
      <c r="F173" s="71" t="s">
        <v>26</v>
      </c>
      <c r="G173" s="71" t="s">
        <v>40</v>
      </c>
    </row>
    <row r="174" spans="1:7" x14ac:dyDescent="0.2">
      <c r="A174" s="70">
        <v>43384</v>
      </c>
      <c r="B174" s="71" t="s">
        <v>1006</v>
      </c>
      <c r="C174" s="43" t="str">
        <f t="shared" si="3"/>
        <v>K</v>
      </c>
      <c r="D174" s="71">
        <v>14</v>
      </c>
      <c r="E174" s="71" t="s">
        <v>855</v>
      </c>
      <c r="F174" s="71" t="s">
        <v>26</v>
      </c>
      <c r="G174" s="71" t="s">
        <v>40</v>
      </c>
    </row>
    <row r="175" spans="1:7" x14ac:dyDescent="0.2">
      <c r="A175" s="70">
        <v>43384</v>
      </c>
      <c r="B175" s="71" t="s">
        <v>1007</v>
      </c>
      <c r="C175" s="43" t="str">
        <f t="shared" si="3"/>
        <v>K</v>
      </c>
      <c r="D175" s="71">
        <v>14</v>
      </c>
      <c r="E175" s="71" t="s">
        <v>855</v>
      </c>
      <c r="F175" s="71" t="s">
        <v>26</v>
      </c>
      <c r="G175" s="71" t="s">
        <v>40</v>
      </c>
    </row>
    <row r="176" spans="1:7" x14ac:dyDescent="0.2">
      <c r="A176" s="70">
        <v>43384</v>
      </c>
      <c r="B176" s="71" t="s">
        <v>1008</v>
      </c>
      <c r="C176" s="43" t="str">
        <f t="shared" si="3"/>
        <v>K</v>
      </c>
      <c r="D176" s="71">
        <v>14</v>
      </c>
      <c r="E176" s="71" t="s">
        <v>855</v>
      </c>
      <c r="F176" s="71" t="s">
        <v>26</v>
      </c>
      <c r="G176" s="71" t="s">
        <v>40</v>
      </c>
    </row>
    <row r="177" spans="1:7" x14ac:dyDescent="0.2">
      <c r="A177" s="70">
        <v>43384</v>
      </c>
      <c r="B177" s="71" t="s">
        <v>1009</v>
      </c>
      <c r="C177" s="43" t="str">
        <f t="shared" si="3"/>
        <v>K</v>
      </c>
      <c r="D177" s="71">
        <v>58</v>
      </c>
      <c r="E177" s="71" t="s">
        <v>855</v>
      </c>
      <c r="F177" s="71" t="s">
        <v>26</v>
      </c>
      <c r="G177" s="71" t="s">
        <v>40</v>
      </c>
    </row>
    <row r="178" spans="1:7" x14ac:dyDescent="0.2">
      <c r="A178" s="70">
        <v>43384</v>
      </c>
      <c r="B178" s="71" t="s">
        <v>1010</v>
      </c>
      <c r="C178" s="43" t="str">
        <f t="shared" si="3"/>
        <v>K</v>
      </c>
      <c r="D178" s="71">
        <v>58</v>
      </c>
      <c r="E178" s="71" t="s">
        <v>855</v>
      </c>
      <c r="F178" s="71" t="s">
        <v>26</v>
      </c>
      <c r="G178" s="71" t="s">
        <v>40</v>
      </c>
    </row>
    <row r="179" spans="1:7" x14ac:dyDescent="0.2">
      <c r="A179" s="70">
        <v>43384</v>
      </c>
      <c r="B179" s="71" t="s">
        <v>1011</v>
      </c>
      <c r="C179" s="43" t="str">
        <f t="shared" si="3"/>
        <v>K</v>
      </c>
      <c r="D179" s="71">
        <v>100</v>
      </c>
      <c r="E179" s="71" t="s">
        <v>855</v>
      </c>
      <c r="F179" s="71" t="s">
        <v>26</v>
      </c>
      <c r="G179" s="71" t="s">
        <v>40</v>
      </c>
    </row>
    <row r="180" spans="1:7" x14ac:dyDescent="0.2">
      <c r="A180" s="70">
        <v>43384</v>
      </c>
      <c r="B180" s="71" t="s">
        <v>1012</v>
      </c>
      <c r="C180" s="43" t="str">
        <f t="shared" si="3"/>
        <v>K</v>
      </c>
      <c r="D180" s="71">
        <v>42</v>
      </c>
      <c r="E180" s="71" t="s">
        <v>855</v>
      </c>
      <c r="F180" s="71" t="s">
        <v>26</v>
      </c>
      <c r="G180" s="71" t="s">
        <v>40</v>
      </c>
    </row>
    <row r="181" spans="1:7" x14ac:dyDescent="0.2">
      <c r="A181" s="70">
        <v>43384</v>
      </c>
      <c r="B181" s="71" t="s">
        <v>1013</v>
      </c>
      <c r="C181" s="43" t="str">
        <f t="shared" si="3"/>
        <v>K</v>
      </c>
      <c r="D181" s="71">
        <v>100</v>
      </c>
      <c r="E181" s="71" t="s">
        <v>855</v>
      </c>
      <c r="F181" s="71" t="s">
        <v>26</v>
      </c>
      <c r="G181" s="71" t="s">
        <v>40</v>
      </c>
    </row>
    <row r="182" spans="1:7" x14ac:dyDescent="0.2">
      <c r="A182" s="70">
        <v>43384</v>
      </c>
      <c r="B182" s="71" t="s">
        <v>1014</v>
      </c>
      <c r="C182" s="43" t="str">
        <f t="shared" si="3"/>
        <v>K</v>
      </c>
      <c r="D182" s="71">
        <v>100</v>
      </c>
      <c r="E182" s="71" t="s">
        <v>855</v>
      </c>
      <c r="F182" s="71" t="s">
        <v>26</v>
      </c>
      <c r="G182" s="71" t="s">
        <v>40</v>
      </c>
    </row>
    <row r="183" spans="1:7" x14ac:dyDescent="0.2">
      <c r="A183" s="70">
        <v>43384</v>
      </c>
      <c r="B183" s="71" t="s">
        <v>1015</v>
      </c>
      <c r="C183" s="43" t="str">
        <f t="shared" si="3"/>
        <v>K</v>
      </c>
      <c r="D183" s="71">
        <v>100</v>
      </c>
      <c r="E183" s="71" t="s">
        <v>855</v>
      </c>
      <c r="F183" s="71" t="s">
        <v>26</v>
      </c>
      <c r="G183" s="71" t="s">
        <v>40</v>
      </c>
    </row>
    <row r="184" spans="1:7" x14ac:dyDescent="0.2">
      <c r="A184" s="70">
        <v>43384</v>
      </c>
      <c r="B184" s="71" t="s">
        <v>1016</v>
      </c>
      <c r="C184" s="43" t="str">
        <f t="shared" si="3"/>
        <v>K</v>
      </c>
      <c r="D184" s="71">
        <v>42</v>
      </c>
      <c r="E184" s="71" t="s">
        <v>855</v>
      </c>
      <c r="F184" s="71" t="s">
        <v>26</v>
      </c>
      <c r="G184" s="71" t="s">
        <v>40</v>
      </c>
    </row>
    <row r="185" spans="1:7" x14ac:dyDescent="0.2">
      <c r="A185" s="70">
        <v>43384</v>
      </c>
      <c r="B185" s="71" t="s">
        <v>1017</v>
      </c>
      <c r="C185" s="43" t="str">
        <f t="shared" si="3"/>
        <v>K</v>
      </c>
      <c r="D185" s="71">
        <v>100</v>
      </c>
      <c r="E185" s="71" t="s">
        <v>855</v>
      </c>
      <c r="F185" s="71" t="s">
        <v>26</v>
      </c>
      <c r="G185" s="71" t="s">
        <v>40</v>
      </c>
    </row>
    <row r="186" spans="1:7" x14ac:dyDescent="0.2">
      <c r="A186" s="70">
        <v>43384</v>
      </c>
      <c r="B186" s="71" t="s">
        <v>1018</v>
      </c>
      <c r="C186" s="43" t="str">
        <f t="shared" si="3"/>
        <v>K</v>
      </c>
      <c r="D186" s="71">
        <v>100</v>
      </c>
      <c r="E186" s="71" t="s">
        <v>855</v>
      </c>
      <c r="F186" s="71" t="s">
        <v>26</v>
      </c>
      <c r="G186" s="71" t="s">
        <v>40</v>
      </c>
    </row>
    <row r="187" spans="1:7" x14ac:dyDescent="0.2">
      <c r="A187" s="70">
        <v>43384</v>
      </c>
      <c r="B187" s="71" t="s">
        <v>1019</v>
      </c>
      <c r="C187" s="43" t="str">
        <f t="shared" si="3"/>
        <v>K</v>
      </c>
      <c r="D187" s="71">
        <v>58</v>
      </c>
      <c r="E187" s="71" t="s">
        <v>855</v>
      </c>
      <c r="F187" s="71" t="s">
        <v>26</v>
      </c>
      <c r="G187" s="71" t="s">
        <v>40</v>
      </c>
    </row>
    <row r="188" spans="1:7" x14ac:dyDescent="0.2">
      <c r="A188" s="70">
        <v>43384</v>
      </c>
      <c r="B188" s="71" t="s">
        <v>1020</v>
      </c>
      <c r="C188" s="43" t="str">
        <f t="shared" si="3"/>
        <v>K</v>
      </c>
      <c r="D188" s="71">
        <v>100</v>
      </c>
      <c r="E188" s="71" t="s">
        <v>974</v>
      </c>
      <c r="F188" s="71" t="s">
        <v>26</v>
      </c>
      <c r="G188" s="71" t="s">
        <v>40</v>
      </c>
    </row>
    <row r="189" spans="1:7" x14ac:dyDescent="0.2">
      <c r="A189" s="70">
        <v>43384</v>
      </c>
      <c r="B189" s="71" t="s">
        <v>1021</v>
      </c>
      <c r="C189" s="43" t="str">
        <f t="shared" si="3"/>
        <v>K</v>
      </c>
      <c r="D189" s="71">
        <v>100</v>
      </c>
      <c r="E189" s="71" t="s">
        <v>974</v>
      </c>
      <c r="F189" s="71" t="s">
        <v>26</v>
      </c>
      <c r="G189" s="71" t="s">
        <v>40</v>
      </c>
    </row>
    <row r="190" spans="1:7" x14ac:dyDescent="0.2">
      <c r="A190" s="70">
        <v>43384</v>
      </c>
      <c r="B190" s="71" t="s">
        <v>1022</v>
      </c>
      <c r="C190" s="43" t="str">
        <f t="shared" si="3"/>
        <v>K</v>
      </c>
      <c r="D190" s="71">
        <v>100</v>
      </c>
      <c r="E190" s="71" t="s">
        <v>974</v>
      </c>
      <c r="F190" s="71" t="s">
        <v>26</v>
      </c>
      <c r="G190" s="71" t="s">
        <v>40</v>
      </c>
    </row>
    <row r="191" spans="1:7" x14ac:dyDescent="0.2">
      <c r="A191" s="70">
        <v>43384</v>
      </c>
      <c r="B191" s="71" t="s">
        <v>1023</v>
      </c>
      <c r="C191" s="43" t="str">
        <f t="shared" si="3"/>
        <v>K</v>
      </c>
      <c r="D191" s="71">
        <v>100</v>
      </c>
      <c r="E191" s="71" t="s">
        <v>974</v>
      </c>
      <c r="F191" s="71" t="s">
        <v>26</v>
      </c>
      <c r="G191" s="71" t="s">
        <v>40</v>
      </c>
    </row>
    <row r="192" spans="1:7" x14ac:dyDescent="0.2">
      <c r="A192" s="70">
        <v>43384</v>
      </c>
      <c r="B192" s="71" t="s">
        <v>1024</v>
      </c>
      <c r="C192" s="43" t="str">
        <f t="shared" si="3"/>
        <v>K</v>
      </c>
      <c r="D192" s="71">
        <v>1</v>
      </c>
      <c r="E192" s="71" t="s">
        <v>974</v>
      </c>
      <c r="F192" s="71" t="s">
        <v>26</v>
      </c>
      <c r="G192" s="71" t="s">
        <v>40</v>
      </c>
    </row>
    <row r="193" spans="1:7" x14ac:dyDescent="0.2">
      <c r="A193" s="70">
        <v>43384</v>
      </c>
      <c r="B193" s="71" t="s">
        <v>1025</v>
      </c>
      <c r="C193" s="43" t="str">
        <f t="shared" si="3"/>
        <v>K</v>
      </c>
      <c r="D193" s="71">
        <v>99</v>
      </c>
      <c r="E193" s="71" t="s">
        <v>974</v>
      </c>
      <c r="F193" s="71" t="s">
        <v>26</v>
      </c>
      <c r="G193" s="71" t="s">
        <v>40</v>
      </c>
    </row>
    <row r="194" spans="1:7" x14ac:dyDescent="0.2">
      <c r="A194" s="70">
        <v>43384</v>
      </c>
      <c r="B194" s="71" t="s">
        <v>1026</v>
      </c>
      <c r="C194" s="43" t="str">
        <f t="shared" si="3"/>
        <v>K</v>
      </c>
      <c r="D194" s="71">
        <v>99</v>
      </c>
      <c r="E194" s="71" t="s">
        <v>974</v>
      </c>
      <c r="F194" s="71" t="s">
        <v>26</v>
      </c>
      <c r="G194" s="71" t="s">
        <v>40</v>
      </c>
    </row>
    <row r="195" spans="1:7" x14ac:dyDescent="0.2">
      <c r="A195" s="70">
        <v>43384</v>
      </c>
      <c r="B195" s="71" t="s">
        <v>1027</v>
      </c>
      <c r="C195" s="43" t="str">
        <f t="shared" si="3"/>
        <v>K</v>
      </c>
      <c r="D195" s="71">
        <v>1</v>
      </c>
      <c r="E195" s="71" t="s">
        <v>974</v>
      </c>
      <c r="F195" s="71" t="s">
        <v>26</v>
      </c>
      <c r="G195" s="71" t="s">
        <v>40</v>
      </c>
    </row>
    <row r="196" spans="1:7" x14ac:dyDescent="0.2">
      <c r="A196" s="70">
        <v>43384</v>
      </c>
      <c r="B196" s="71" t="s">
        <v>1028</v>
      </c>
      <c r="C196" s="43" t="str">
        <f t="shared" si="3"/>
        <v>K</v>
      </c>
      <c r="D196" s="71">
        <v>82</v>
      </c>
      <c r="E196" s="71" t="s">
        <v>974</v>
      </c>
      <c r="F196" s="71" t="s">
        <v>26</v>
      </c>
      <c r="G196" s="71" t="s">
        <v>40</v>
      </c>
    </row>
    <row r="197" spans="1:7" x14ac:dyDescent="0.2">
      <c r="A197" s="70">
        <v>43384</v>
      </c>
      <c r="B197" s="71" t="s">
        <v>1029</v>
      </c>
      <c r="C197" s="43" t="str">
        <f t="shared" si="3"/>
        <v>K</v>
      </c>
      <c r="D197" s="71">
        <v>18</v>
      </c>
      <c r="E197" s="71" t="s">
        <v>974</v>
      </c>
      <c r="F197" s="71" t="s">
        <v>26</v>
      </c>
      <c r="G197" s="71" t="s">
        <v>40</v>
      </c>
    </row>
    <row r="198" spans="1:7" x14ac:dyDescent="0.2">
      <c r="A198" s="70">
        <v>43384</v>
      </c>
      <c r="B198" s="71" t="s">
        <v>1030</v>
      </c>
      <c r="C198" s="43" t="str">
        <f t="shared" si="3"/>
        <v>K</v>
      </c>
      <c r="D198" s="71">
        <v>100</v>
      </c>
      <c r="E198" s="71" t="s">
        <v>974</v>
      </c>
      <c r="F198" s="71" t="s">
        <v>26</v>
      </c>
      <c r="G198" s="71" t="s">
        <v>40</v>
      </c>
    </row>
    <row r="199" spans="1:7" x14ac:dyDescent="0.2">
      <c r="A199" s="70">
        <v>43384</v>
      </c>
      <c r="B199" s="71" t="s">
        <v>1031</v>
      </c>
      <c r="C199" s="43" t="str">
        <f t="shared" si="3"/>
        <v>K</v>
      </c>
      <c r="D199" s="71">
        <v>100</v>
      </c>
      <c r="E199" s="71" t="s">
        <v>974</v>
      </c>
      <c r="F199" s="71" t="s">
        <v>26</v>
      </c>
      <c r="G199" s="71" t="s">
        <v>40</v>
      </c>
    </row>
    <row r="200" spans="1:7" x14ac:dyDescent="0.2">
      <c r="A200" s="70">
        <v>43384</v>
      </c>
      <c r="B200" s="71" t="s">
        <v>1032</v>
      </c>
      <c r="C200" s="43" t="str">
        <f t="shared" si="3"/>
        <v>K</v>
      </c>
      <c r="D200" s="71">
        <v>100</v>
      </c>
      <c r="E200" s="71" t="s">
        <v>974</v>
      </c>
      <c r="F200" s="71" t="s">
        <v>26</v>
      </c>
      <c r="G200" s="71" t="s">
        <v>40</v>
      </c>
    </row>
    <row r="201" spans="1:7" x14ac:dyDescent="0.2">
      <c r="A201" s="70">
        <v>43384</v>
      </c>
      <c r="B201" s="71" t="s">
        <v>1033</v>
      </c>
      <c r="C201" s="43" t="str">
        <f t="shared" si="3"/>
        <v>K</v>
      </c>
      <c r="D201" s="71">
        <v>775</v>
      </c>
      <c r="E201" s="71" t="s">
        <v>974</v>
      </c>
      <c r="F201" s="71" t="s">
        <v>26</v>
      </c>
      <c r="G201" s="71" t="s">
        <v>40</v>
      </c>
    </row>
    <row r="202" spans="1:7" x14ac:dyDescent="0.2">
      <c r="A202" s="70">
        <v>43384</v>
      </c>
      <c r="B202" s="71" t="s">
        <v>1034</v>
      </c>
      <c r="C202" s="43" t="str">
        <f t="shared" ref="C202:C265" si="4">IF(B202="","",$C$8)</f>
        <v>K</v>
      </c>
      <c r="D202" s="71">
        <v>25</v>
      </c>
      <c r="E202" s="71" t="s">
        <v>974</v>
      </c>
      <c r="F202" s="71" t="s">
        <v>26</v>
      </c>
      <c r="G202" s="71" t="s">
        <v>40</v>
      </c>
    </row>
    <row r="203" spans="1:7" x14ac:dyDescent="0.2">
      <c r="A203" s="70">
        <v>43384</v>
      </c>
      <c r="B203" s="71" t="s">
        <v>1035</v>
      </c>
      <c r="C203" s="43" t="str">
        <f t="shared" si="4"/>
        <v>K</v>
      </c>
      <c r="D203" s="71">
        <v>100</v>
      </c>
      <c r="E203" s="71" t="s">
        <v>974</v>
      </c>
      <c r="F203" s="71" t="s">
        <v>26</v>
      </c>
      <c r="G203" s="71" t="s">
        <v>40</v>
      </c>
    </row>
    <row r="204" spans="1:7" x14ac:dyDescent="0.2">
      <c r="A204" s="70">
        <v>43384</v>
      </c>
      <c r="B204" s="71" t="s">
        <v>1036</v>
      </c>
      <c r="C204" s="43" t="str">
        <f t="shared" si="4"/>
        <v>K</v>
      </c>
      <c r="D204" s="71">
        <v>100</v>
      </c>
      <c r="E204" s="71" t="s">
        <v>974</v>
      </c>
      <c r="F204" s="71" t="s">
        <v>26</v>
      </c>
      <c r="G204" s="71" t="s">
        <v>40</v>
      </c>
    </row>
    <row r="205" spans="1:7" x14ac:dyDescent="0.2">
      <c r="A205" s="70">
        <v>43384</v>
      </c>
      <c r="B205" s="71" t="s">
        <v>1037</v>
      </c>
      <c r="C205" s="43" t="str">
        <f t="shared" si="4"/>
        <v>K</v>
      </c>
      <c r="D205" s="71">
        <v>10</v>
      </c>
      <c r="E205" s="71" t="s">
        <v>851</v>
      </c>
      <c r="F205" s="71" t="s">
        <v>26</v>
      </c>
      <c r="G205" s="71" t="s">
        <v>40</v>
      </c>
    </row>
    <row r="206" spans="1:7" x14ac:dyDescent="0.2">
      <c r="A206" s="70">
        <v>43384</v>
      </c>
      <c r="B206" s="71" t="s">
        <v>1038</v>
      </c>
      <c r="C206" s="43" t="str">
        <f t="shared" si="4"/>
        <v>K</v>
      </c>
      <c r="D206" s="71">
        <v>90</v>
      </c>
      <c r="E206" s="71" t="s">
        <v>851</v>
      </c>
      <c r="F206" s="71" t="s">
        <v>26</v>
      </c>
      <c r="G206" s="71" t="s">
        <v>40</v>
      </c>
    </row>
    <row r="207" spans="1:7" x14ac:dyDescent="0.2">
      <c r="A207" s="70">
        <v>43384</v>
      </c>
      <c r="B207" s="71" t="s">
        <v>1039</v>
      </c>
      <c r="C207" s="43" t="str">
        <f t="shared" si="4"/>
        <v>K</v>
      </c>
      <c r="D207" s="71">
        <v>76</v>
      </c>
      <c r="E207" s="71" t="s">
        <v>851</v>
      </c>
      <c r="F207" s="71" t="s">
        <v>26</v>
      </c>
      <c r="G207" s="71" t="s">
        <v>40</v>
      </c>
    </row>
    <row r="208" spans="1:7" x14ac:dyDescent="0.2">
      <c r="A208" s="70">
        <v>43384</v>
      </c>
      <c r="B208" s="71" t="s">
        <v>1040</v>
      </c>
      <c r="C208" s="43" t="str">
        <f t="shared" si="4"/>
        <v>K</v>
      </c>
      <c r="D208" s="71">
        <v>24</v>
      </c>
      <c r="E208" s="71" t="s">
        <v>851</v>
      </c>
      <c r="F208" s="71" t="s">
        <v>26</v>
      </c>
      <c r="G208" s="71" t="s">
        <v>40</v>
      </c>
    </row>
    <row r="209" spans="1:7" x14ac:dyDescent="0.2">
      <c r="A209" s="70">
        <v>43384</v>
      </c>
      <c r="B209" s="71" t="s">
        <v>1041</v>
      </c>
      <c r="C209" s="43" t="str">
        <f t="shared" si="4"/>
        <v>K</v>
      </c>
      <c r="D209" s="71">
        <v>100</v>
      </c>
      <c r="E209" s="71" t="s">
        <v>851</v>
      </c>
      <c r="F209" s="71" t="s">
        <v>26</v>
      </c>
      <c r="G209" s="71" t="s">
        <v>40</v>
      </c>
    </row>
    <row r="210" spans="1:7" x14ac:dyDescent="0.2">
      <c r="A210" s="70">
        <v>43384</v>
      </c>
      <c r="B210" s="71" t="s">
        <v>1042</v>
      </c>
      <c r="C210" s="43" t="str">
        <f t="shared" si="4"/>
        <v>K</v>
      </c>
      <c r="D210" s="71">
        <v>100</v>
      </c>
      <c r="E210" s="71" t="s">
        <v>851</v>
      </c>
      <c r="F210" s="71" t="s">
        <v>26</v>
      </c>
      <c r="G210" s="71" t="s">
        <v>40</v>
      </c>
    </row>
    <row r="211" spans="1:7" x14ac:dyDescent="0.2">
      <c r="A211" s="70">
        <v>43384</v>
      </c>
      <c r="B211" s="71" t="s">
        <v>1043</v>
      </c>
      <c r="C211" s="43" t="str">
        <f t="shared" si="4"/>
        <v>K</v>
      </c>
      <c r="D211" s="71">
        <v>99</v>
      </c>
      <c r="E211" s="71" t="s">
        <v>851</v>
      </c>
      <c r="F211" s="71" t="s">
        <v>26</v>
      </c>
      <c r="G211" s="71" t="s">
        <v>40</v>
      </c>
    </row>
    <row r="212" spans="1:7" x14ac:dyDescent="0.2">
      <c r="A212" s="70">
        <v>43384</v>
      </c>
      <c r="B212" s="71" t="s">
        <v>1044</v>
      </c>
      <c r="C212" s="43" t="str">
        <f t="shared" si="4"/>
        <v>K</v>
      </c>
      <c r="D212" s="71">
        <v>1</v>
      </c>
      <c r="E212" s="71" t="s">
        <v>851</v>
      </c>
      <c r="F212" s="71" t="s">
        <v>26</v>
      </c>
      <c r="G212" s="71" t="s">
        <v>40</v>
      </c>
    </row>
    <row r="213" spans="1:7" x14ac:dyDescent="0.2">
      <c r="A213" s="70">
        <v>43384</v>
      </c>
      <c r="B213" s="71" t="s">
        <v>1045</v>
      </c>
      <c r="C213" s="43" t="str">
        <f t="shared" si="4"/>
        <v>K</v>
      </c>
      <c r="D213" s="71">
        <v>100</v>
      </c>
      <c r="E213" s="71" t="s">
        <v>851</v>
      </c>
      <c r="F213" s="71" t="s">
        <v>26</v>
      </c>
      <c r="G213" s="71" t="s">
        <v>40</v>
      </c>
    </row>
    <row r="214" spans="1:7" x14ac:dyDescent="0.2">
      <c r="A214" s="70">
        <v>43384</v>
      </c>
      <c r="B214" s="71" t="s">
        <v>1046</v>
      </c>
      <c r="C214" s="43" t="str">
        <f t="shared" si="4"/>
        <v>K</v>
      </c>
      <c r="D214" s="71">
        <v>336</v>
      </c>
      <c r="E214" s="71" t="s">
        <v>917</v>
      </c>
      <c r="F214" s="71" t="s">
        <v>26</v>
      </c>
      <c r="G214" s="71" t="s">
        <v>40</v>
      </c>
    </row>
    <row r="215" spans="1:7" x14ac:dyDescent="0.2">
      <c r="A215" s="70">
        <v>43384</v>
      </c>
      <c r="B215" s="71" t="s">
        <v>1047</v>
      </c>
      <c r="C215" s="43" t="str">
        <f t="shared" si="4"/>
        <v>K</v>
      </c>
      <c r="D215" s="71">
        <v>64</v>
      </c>
      <c r="E215" s="71" t="s">
        <v>917</v>
      </c>
      <c r="F215" s="71" t="s">
        <v>26</v>
      </c>
      <c r="G215" s="71" t="s">
        <v>40</v>
      </c>
    </row>
    <row r="216" spans="1:7" x14ac:dyDescent="0.2">
      <c r="A216" s="70">
        <v>43384</v>
      </c>
      <c r="B216" s="71" t="s">
        <v>1048</v>
      </c>
      <c r="C216" s="43" t="str">
        <f t="shared" si="4"/>
        <v>K</v>
      </c>
      <c r="D216" s="71">
        <v>373</v>
      </c>
      <c r="E216" s="71" t="s">
        <v>1049</v>
      </c>
      <c r="F216" s="71" t="s">
        <v>26</v>
      </c>
      <c r="G216" s="71" t="s">
        <v>40</v>
      </c>
    </row>
    <row r="217" spans="1:7" x14ac:dyDescent="0.2">
      <c r="A217" s="70">
        <v>43384</v>
      </c>
      <c r="B217" s="71" t="s">
        <v>1050</v>
      </c>
      <c r="C217" s="43" t="str">
        <f t="shared" si="4"/>
        <v>K</v>
      </c>
      <c r="D217" s="71">
        <v>22</v>
      </c>
      <c r="E217" s="71" t="s">
        <v>1049</v>
      </c>
      <c r="F217" s="71" t="s">
        <v>26</v>
      </c>
      <c r="G217" s="71" t="s">
        <v>40</v>
      </c>
    </row>
    <row r="218" spans="1:7" x14ac:dyDescent="0.2">
      <c r="A218" s="70">
        <v>43384</v>
      </c>
      <c r="B218" s="71" t="s">
        <v>1051</v>
      </c>
      <c r="C218" s="43" t="str">
        <f t="shared" si="4"/>
        <v>K</v>
      </c>
      <c r="D218" s="71">
        <v>5</v>
      </c>
      <c r="E218" s="71" t="s">
        <v>1049</v>
      </c>
      <c r="F218" s="71" t="s">
        <v>26</v>
      </c>
      <c r="G218" s="71" t="s">
        <v>40</v>
      </c>
    </row>
    <row r="219" spans="1:7" x14ac:dyDescent="0.2">
      <c r="A219" s="70">
        <v>43384</v>
      </c>
      <c r="B219" s="71" t="s">
        <v>1052</v>
      </c>
      <c r="C219" s="43" t="str">
        <f t="shared" si="4"/>
        <v>K</v>
      </c>
      <c r="D219" s="71">
        <v>100</v>
      </c>
      <c r="E219" s="71" t="s">
        <v>1049</v>
      </c>
      <c r="F219" s="71" t="s">
        <v>26</v>
      </c>
      <c r="G219" s="71" t="s">
        <v>40</v>
      </c>
    </row>
    <row r="220" spans="1:7" x14ac:dyDescent="0.2">
      <c r="A220" s="70">
        <v>43384</v>
      </c>
      <c r="B220" s="71" t="s">
        <v>1053</v>
      </c>
      <c r="C220" s="43" t="str">
        <f t="shared" si="4"/>
        <v>K</v>
      </c>
      <c r="D220" s="71">
        <v>100</v>
      </c>
      <c r="E220" s="71" t="s">
        <v>1049</v>
      </c>
      <c r="F220" s="71" t="s">
        <v>26</v>
      </c>
      <c r="G220" s="71" t="s">
        <v>40</v>
      </c>
    </row>
    <row r="221" spans="1:7" x14ac:dyDescent="0.2">
      <c r="A221" s="70">
        <v>43384</v>
      </c>
      <c r="B221" s="71" t="s">
        <v>1054</v>
      </c>
      <c r="C221" s="43" t="str">
        <f t="shared" si="4"/>
        <v>K</v>
      </c>
      <c r="D221" s="71">
        <v>95</v>
      </c>
      <c r="E221" s="71" t="s">
        <v>1049</v>
      </c>
      <c r="F221" s="71" t="s">
        <v>26</v>
      </c>
      <c r="G221" s="71" t="s">
        <v>40</v>
      </c>
    </row>
    <row r="222" spans="1:7" x14ac:dyDescent="0.2">
      <c r="A222" s="70">
        <v>43384</v>
      </c>
      <c r="B222" s="71" t="s">
        <v>1055</v>
      </c>
      <c r="C222" s="43" t="str">
        <f t="shared" si="4"/>
        <v>K</v>
      </c>
      <c r="D222" s="71">
        <v>22</v>
      </c>
      <c r="E222" s="71" t="s">
        <v>1049</v>
      </c>
      <c r="F222" s="71" t="s">
        <v>26</v>
      </c>
      <c r="G222" s="71" t="s">
        <v>40</v>
      </c>
    </row>
    <row r="223" spans="1:7" x14ac:dyDescent="0.2">
      <c r="A223" s="70">
        <v>43384</v>
      </c>
      <c r="B223" s="71" t="s">
        <v>1056</v>
      </c>
      <c r="C223" s="43" t="str">
        <f t="shared" si="4"/>
        <v>K</v>
      </c>
      <c r="D223" s="71">
        <v>105</v>
      </c>
      <c r="E223" s="71" t="s">
        <v>841</v>
      </c>
      <c r="F223" s="71" t="s">
        <v>26</v>
      </c>
      <c r="G223" s="71" t="s">
        <v>40</v>
      </c>
    </row>
    <row r="224" spans="1:7" x14ac:dyDescent="0.2">
      <c r="A224" s="70">
        <v>43384</v>
      </c>
      <c r="B224" s="71" t="s">
        <v>1057</v>
      </c>
      <c r="C224" s="43" t="str">
        <f t="shared" si="4"/>
        <v>K</v>
      </c>
      <c r="D224" s="71">
        <v>184</v>
      </c>
      <c r="E224" s="71" t="s">
        <v>841</v>
      </c>
      <c r="F224" s="71" t="s">
        <v>26</v>
      </c>
      <c r="G224" s="71" t="s">
        <v>40</v>
      </c>
    </row>
    <row r="225" spans="1:7" x14ac:dyDescent="0.2">
      <c r="A225" s="70">
        <v>43384</v>
      </c>
      <c r="B225" s="71" t="s">
        <v>1058</v>
      </c>
      <c r="C225" s="43" t="str">
        <f t="shared" si="4"/>
        <v>K</v>
      </c>
      <c r="D225" s="71">
        <v>11</v>
      </c>
      <c r="E225" s="71" t="s">
        <v>841</v>
      </c>
      <c r="F225" s="71" t="s">
        <v>26</v>
      </c>
      <c r="G225" s="71" t="s">
        <v>40</v>
      </c>
    </row>
    <row r="226" spans="1:7" x14ac:dyDescent="0.2">
      <c r="A226" s="70">
        <v>43384</v>
      </c>
      <c r="B226" s="71" t="s">
        <v>1059</v>
      </c>
      <c r="C226" s="43" t="str">
        <f t="shared" si="4"/>
        <v>K</v>
      </c>
      <c r="D226" s="71">
        <v>100</v>
      </c>
      <c r="E226" s="71" t="s">
        <v>974</v>
      </c>
      <c r="F226" s="71" t="s">
        <v>26</v>
      </c>
      <c r="G226" s="71" t="s">
        <v>40</v>
      </c>
    </row>
    <row r="227" spans="1:7" x14ac:dyDescent="0.2">
      <c r="A227" s="70">
        <v>43384</v>
      </c>
      <c r="B227" s="71" t="s">
        <v>1060</v>
      </c>
      <c r="C227" s="43" t="str">
        <f t="shared" si="4"/>
        <v>K</v>
      </c>
      <c r="D227" s="71">
        <v>100</v>
      </c>
      <c r="E227" s="71" t="s">
        <v>974</v>
      </c>
      <c r="F227" s="71" t="s">
        <v>26</v>
      </c>
      <c r="G227" s="71" t="s">
        <v>40</v>
      </c>
    </row>
    <row r="228" spans="1:7" x14ac:dyDescent="0.2">
      <c r="A228" s="70">
        <v>43384</v>
      </c>
      <c r="B228" s="71" t="s">
        <v>1061</v>
      </c>
      <c r="C228" s="43" t="str">
        <f t="shared" si="4"/>
        <v>K</v>
      </c>
      <c r="D228" s="71">
        <v>100</v>
      </c>
      <c r="E228" s="71" t="s">
        <v>974</v>
      </c>
      <c r="F228" s="71" t="s">
        <v>26</v>
      </c>
      <c r="G228" s="71" t="s">
        <v>40</v>
      </c>
    </row>
    <row r="229" spans="1:7" x14ac:dyDescent="0.2">
      <c r="A229" s="70">
        <v>43384</v>
      </c>
      <c r="B229" s="71" t="s">
        <v>1062</v>
      </c>
      <c r="C229" s="43" t="str">
        <f t="shared" si="4"/>
        <v>K</v>
      </c>
      <c r="D229" s="71">
        <v>100</v>
      </c>
      <c r="E229" s="71" t="s">
        <v>974</v>
      </c>
      <c r="F229" s="71" t="s">
        <v>26</v>
      </c>
      <c r="G229" s="71" t="s">
        <v>40</v>
      </c>
    </row>
    <row r="230" spans="1:7" x14ac:dyDescent="0.2">
      <c r="A230" s="70">
        <v>43384</v>
      </c>
      <c r="B230" s="71" t="s">
        <v>1063</v>
      </c>
      <c r="C230" s="43" t="str">
        <f t="shared" si="4"/>
        <v>K</v>
      </c>
      <c r="D230" s="71">
        <v>100</v>
      </c>
      <c r="E230" s="71" t="s">
        <v>974</v>
      </c>
      <c r="F230" s="71" t="s">
        <v>26</v>
      </c>
      <c r="G230" s="71" t="s">
        <v>40</v>
      </c>
    </row>
    <row r="231" spans="1:7" x14ac:dyDescent="0.2">
      <c r="A231" s="70">
        <v>43384</v>
      </c>
      <c r="B231" s="71" t="s">
        <v>1064</v>
      </c>
      <c r="C231" s="43" t="str">
        <f t="shared" si="4"/>
        <v>K</v>
      </c>
      <c r="D231" s="71">
        <v>100</v>
      </c>
      <c r="E231" s="71" t="s">
        <v>974</v>
      </c>
      <c r="F231" s="71" t="s">
        <v>26</v>
      </c>
      <c r="G231" s="71" t="s">
        <v>40</v>
      </c>
    </row>
    <row r="232" spans="1:7" x14ac:dyDescent="0.2">
      <c r="A232" s="70">
        <v>43384</v>
      </c>
      <c r="B232" s="71" t="s">
        <v>1065</v>
      </c>
      <c r="C232" s="43" t="str">
        <f t="shared" si="4"/>
        <v>K</v>
      </c>
      <c r="D232" s="71">
        <v>100</v>
      </c>
      <c r="E232" s="71" t="s">
        <v>974</v>
      </c>
      <c r="F232" s="71" t="s">
        <v>26</v>
      </c>
      <c r="G232" s="71" t="s">
        <v>40</v>
      </c>
    </row>
    <row r="233" spans="1:7" x14ac:dyDescent="0.2">
      <c r="A233" s="70">
        <v>43384</v>
      </c>
      <c r="B233" s="71" t="s">
        <v>1066</v>
      </c>
      <c r="C233" s="43" t="str">
        <f t="shared" si="4"/>
        <v>K</v>
      </c>
      <c r="D233" s="71">
        <v>62</v>
      </c>
      <c r="E233" s="71" t="s">
        <v>974</v>
      </c>
      <c r="F233" s="71" t="s">
        <v>26</v>
      </c>
      <c r="G233" s="71" t="s">
        <v>40</v>
      </c>
    </row>
    <row r="234" spans="1:7" x14ac:dyDescent="0.2">
      <c r="A234" s="70">
        <v>43384</v>
      </c>
      <c r="B234" s="71" t="s">
        <v>1067</v>
      </c>
      <c r="C234" s="43" t="str">
        <f t="shared" si="4"/>
        <v>K</v>
      </c>
      <c r="D234" s="71">
        <v>38</v>
      </c>
      <c r="E234" s="71" t="s">
        <v>974</v>
      </c>
      <c r="F234" s="71" t="s">
        <v>26</v>
      </c>
      <c r="G234" s="71" t="s">
        <v>40</v>
      </c>
    </row>
    <row r="235" spans="1:7" x14ac:dyDescent="0.2">
      <c r="A235" s="70">
        <v>43384</v>
      </c>
      <c r="B235" s="71" t="s">
        <v>1068</v>
      </c>
      <c r="C235" s="43" t="str">
        <f t="shared" si="4"/>
        <v>K</v>
      </c>
      <c r="D235" s="71">
        <v>100</v>
      </c>
      <c r="E235" s="71" t="s">
        <v>974</v>
      </c>
      <c r="F235" s="71" t="s">
        <v>26</v>
      </c>
      <c r="G235" s="71" t="s">
        <v>40</v>
      </c>
    </row>
    <row r="236" spans="1:7" x14ac:dyDescent="0.2">
      <c r="A236" s="70">
        <v>43384</v>
      </c>
      <c r="B236" s="71" t="s">
        <v>1069</v>
      </c>
      <c r="C236" s="43" t="str">
        <f t="shared" si="4"/>
        <v>K</v>
      </c>
      <c r="D236" s="71">
        <v>100</v>
      </c>
      <c r="E236" s="71" t="s">
        <v>974</v>
      </c>
      <c r="F236" s="71" t="s">
        <v>26</v>
      </c>
      <c r="G236" s="71" t="s">
        <v>40</v>
      </c>
    </row>
    <row r="237" spans="1:7" x14ac:dyDescent="0.2">
      <c r="A237" s="70">
        <v>43384</v>
      </c>
      <c r="B237" s="71" t="s">
        <v>1070</v>
      </c>
      <c r="C237" s="43" t="str">
        <f t="shared" si="4"/>
        <v>K</v>
      </c>
      <c r="D237" s="71">
        <v>100</v>
      </c>
      <c r="E237" s="71" t="s">
        <v>1071</v>
      </c>
      <c r="F237" s="71" t="s">
        <v>26</v>
      </c>
      <c r="G237" s="71" t="s">
        <v>40</v>
      </c>
    </row>
    <row r="238" spans="1:7" x14ac:dyDescent="0.2">
      <c r="A238" s="70">
        <v>43384</v>
      </c>
      <c r="B238" s="71" t="s">
        <v>1072</v>
      </c>
      <c r="C238" s="43" t="str">
        <f t="shared" si="4"/>
        <v>K</v>
      </c>
      <c r="D238" s="71">
        <v>87</v>
      </c>
      <c r="E238" s="71" t="s">
        <v>1071</v>
      </c>
      <c r="F238" s="71" t="s">
        <v>26</v>
      </c>
      <c r="G238" s="71" t="s">
        <v>40</v>
      </c>
    </row>
    <row r="239" spans="1:7" x14ac:dyDescent="0.2">
      <c r="A239" s="70">
        <v>43384</v>
      </c>
      <c r="B239" s="71" t="s">
        <v>1073</v>
      </c>
      <c r="C239" s="43" t="str">
        <f t="shared" si="4"/>
        <v>K</v>
      </c>
      <c r="D239" s="71">
        <v>13</v>
      </c>
      <c r="E239" s="71" t="s">
        <v>1071</v>
      </c>
      <c r="F239" s="71" t="s">
        <v>26</v>
      </c>
      <c r="G239" s="71" t="s">
        <v>40</v>
      </c>
    </row>
    <row r="240" spans="1:7" x14ac:dyDescent="0.2">
      <c r="A240" s="70">
        <v>43384</v>
      </c>
      <c r="B240" s="71" t="s">
        <v>1074</v>
      </c>
      <c r="C240" s="43" t="str">
        <f t="shared" si="4"/>
        <v>K</v>
      </c>
      <c r="D240" s="71">
        <v>13</v>
      </c>
      <c r="E240" s="71" t="s">
        <v>1071</v>
      </c>
      <c r="F240" s="71" t="s">
        <v>26</v>
      </c>
      <c r="G240" s="71" t="s">
        <v>40</v>
      </c>
    </row>
    <row r="241" spans="1:7" x14ac:dyDescent="0.2">
      <c r="A241" s="70">
        <v>43384</v>
      </c>
      <c r="B241" s="71" t="s">
        <v>1075</v>
      </c>
      <c r="C241" s="43" t="str">
        <f t="shared" si="4"/>
        <v>K</v>
      </c>
      <c r="D241" s="71">
        <v>70</v>
      </c>
      <c r="E241" s="71" t="s">
        <v>1071</v>
      </c>
      <c r="F241" s="71" t="s">
        <v>26</v>
      </c>
      <c r="G241" s="71" t="s">
        <v>40</v>
      </c>
    </row>
    <row r="242" spans="1:7" x14ac:dyDescent="0.2">
      <c r="A242" s="70">
        <v>43384</v>
      </c>
      <c r="B242" s="71" t="s">
        <v>1076</v>
      </c>
      <c r="C242" s="43" t="str">
        <f t="shared" si="4"/>
        <v>K</v>
      </c>
      <c r="D242" s="71">
        <v>227</v>
      </c>
      <c r="E242" s="71" t="s">
        <v>1049</v>
      </c>
      <c r="F242" s="71" t="s">
        <v>26</v>
      </c>
      <c r="G242" s="71" t="s">
        <v>40</v>
      </c>
    </row>
    <row r="243" spans="1:7" x14ac:dyDescent="0.2">
      <c r="A243" s="70">
        <v>43384</v>
      </c>
      <c r="B243" s="71" t="s">
        <v>1077</v>
      </c>
      <c r="C243" s="43" t="str">
        <f t="shared" si="4"/>
        <v>K</v>
      </c>
      <c r="D243" s="71">
        <v>73</v>
      </c>
      <c r="E243" s="71" t="s">
        <v>1049</v>
      </c>
      <c r="F243" s="71" t="s">
        <v>26</v>
      </c>
      <c r="G243" s="71" t="s">
        <v>40</v>
      </c>
    </row>
    <row r="244" spans="1:7" x14ac:dyDescent="0.2">
      <c r="A244" s="70">
        <v>43384</v>
      </c>
      <c r="B244" s="71" t="s">
        <v>1078</v>
      </c>
      <c r="C244" s="43" t="str">
        <f t="shared" si="4"/>
        <v>K</v>
      </c>
      <c r="D244" s="71">
        <v>183</v>
      </c>
      <c r="E244" s="71" t="s">
        <v>1049</v>
      </c>
      <c r="F244" s="71" t="s">
        <v>26</v>
      </c>
      <c r="G244" s="71" t="s">
        <v>40</v>
      </c>
    </row>
    <row r="245" spans="1:7" x14ac:dyDescent="0.2">
      <c r="A245" s="70">
        <v>43384</v>
      </c>
      <c r="B245" s="71" t="s">
        <v>1079</v>
      </c>
      <c r="C245" s="43" t="str">
        <f t="shared" si="4"/>
        <v>K</v>
      </c>
      <c r="D245" s="71">
        <v>183</v>
      </c>
      <c r="E245" s="71" t="s">
        <v>1049</v>
      </c>
      <c r="F245" s="71" t="s">
        <v>26</v>
      </c>
      <c r="G245" s="71" t="s">
        <v>40</v>
      </c>
    </row>
    <row r="246" spans="1:7" x14ac:dyDescent="0.2">
      <c r="A246" s="70">
        <v>43384</v>
      </c>
      <c r="B246" s="71" t="s">
        <v>1080</v>
      </c>
      <c r="C246" s="43" t="str">
        <f t="shared" si="4"/>
        <v>K</v>
      </c>
      <c r="D246" s="71">
        <v>17</v>
      </c>
      <c r="E246" s="71" t="s">
        <v>1049</v>
      </c>
      <c r="F246" s="71" t="s">
        <v>26</v>
      </c>
      <c r="G246" s="71" t="s">
        <v>40</v>
      </c>
    </row>
    <row r="247" spans="1:7" x14ac:dyDescent="0.2">
      <c r="A247" s="70">
        <v>43384</v>
      </c>
      <c r="B247" s="71" t="s">
        <v>1081</v>
      </c>
      <c r="C247" s="43" t="str">
        <f t="shared" si="4"/>
        <v>K</v>
      </c>
      <c r="D247" s="71">
        <v>34</v>
      </c>
      <c r="E247" s="71" t="s">
        <v>1049</v>
      </c>
      <c r="F247" s="71" t="s">
        <v>26</v>
      </c>
      <c r="G247" s="71" t="s">
        <v>40</v>
      </c>
    </row>
    <row r="248" spans="1:7" x14ac:dyDescent="0.2">
      <c r="A248" s="70">
        <v>43384</v>
      </c>
      <c r="B248" s="71" t="s">
        <v>1082</v>
      </c>
      <c r="C248" s="43" t="str">
        <f t="shared" si="4"/>
        <v>K</v>
      </c>
      <c r="D248" s="71">
        <v>34</v>
      </c>
      <c r="E248" s="71" t="s">
        <v>1049</v>
      </c>
      <c r="F248" s="71" t="s">
        <v>26</v>
      </c>
      <c r="G248" s="71" t="s">
        <v>40</v>
      </c>
    </row>
    <row r="249" spans="1:7" x14ac:dyDescent="0.2">
      <c r="A249" s="70">
        <v>43384</v>
      </c>
      <c r="B249" s="71" t="s">
        <v>1083</v>
      </c>
      <c r="C249" s="43" t="str">
        <f t="shared" si="4"/>
        <v>K</v>
      </c>
      <c r="D249" s="71">
        <v>183</v>
      </c>
      <c r="E249" s="71" t="s">
        <v>1049</v>
      </c>
      <c r="F249" s="71" t="s">
        <v>26</v>
      </c>
      <c r="G249" s="71" t="s">
        <v>40</v>
      </c>
    </row>
    <row r="250" spans="1:7" x14ac:dyDescent="0.2">
      <c r="A250" s="70">
        <v>43384</v>
      </c>
      <c r="B250" s="71" t="s">
        <v>1084</v>
      </c>
      <c r="C250" s="43" t="str">
        <f t="shared" si="4"/>
        <v>K</v>
      </c>
      <c r="D250" s="71">
        <v>66</v>
      </c>
      <c r="E250" s="71" t="s">
        <v>1049</v>
      </c>
      <c r="F250" s="71" t="s">
        <v>26</v>
      </c>
      <c r="G250" s="71" t="s">
        <v>40</v>
      </c>
    </row>
    <row r="251" spans="1:7" x14ac:dyDescent="0.2">
      <c r="A251" s="70">
        <v>43384</v>
      </c>
      <c r="B251" s="71" t="s">
        <v>1085</v>
      </c>
      <c r="C251" s="43" t="str">
        <f t="shared" si="4"/>
        <v>K</v>
      </c>
      <c r="D251" s="71">
        <v>35</v>
      </c>
      <c r="E251" s="71" t="s">
        <v>1086</v>
      </c>
      <c r="F251" s="71" t="s">
        <v>26</v>
      </c>
      <c r="G251" s="71" t="s">
        <v>40</v>
      </c>
    </row>
    <row r="252" spans="1:7" x14ac:dyDescent="0.2">
      <c r="A252" s="70">
        <v>43384</v>
      </c>
      <c r="B252" s="71" t="s">
        <v>1087</v>
      </c>
      <c r="C252" s="43" t="str">
        <f t="shared" si="4"/>
        <v>K</v>
      </c>
      <c r="D252" s="71">
        <v>65</v>
      </c>
      <c r="E252" s="71" t="s">
        <v>1086</v>
      </c>
      <c r="F252" s="71" t="s">
        <v>26</v>
      </c>
      <c r="G252" s="71" t="s">
        <v>40</v>
      </c>
    </row>
    <row r="253" spans="1:7" x14ac:dyDescent="0.2">
      <c r="A253" s="70">
        <v>43384</v>
      </c>
      <c r="B253" s="71" t="s">
        <v>1088</v>
      </c>
      <c r="C253" s="43" t="str">
        <f t="shared" si="4"/>
        <v>K</v>
      </c>
      <c r="D253" s="71">
        <v>100</v>
      </c>
      <c r="E253" s="71" t="s">
        <v>1086</v>
      </c>
      <c r="F253" s="71" t="s">
        <v>26</v>
      </c>
      <c r="G253" s="71" t="s">
        <v>40</v>
      </c>
    </row>
    <row r="254" spans="1:7" x14ac:dyDescent="0.2">
      <c r="A254" s="70">
        <v>43384</v>
      </c>
      <c r="B254" s="71" t="s">
        <v>1089</v>
      </c>
      <c r="C254" s="43" t="str">
        <f t="shared" si="4"/>
        <v>K</v>
      </c>
      <c r="D254" s="71">
        <v>100</v>
      </c>
      <c r="E254" s="71" t="s">
        <v>1086</v>
      </c>
      <c r="F254" s="71" t="s">
        <v>26</v>
      </c>
      <c r="G254" s="71" t="s">
        <v>40</v>
      </c>
    </row>
    <row r="255" spans="1:7" x14ac:dyDescent="0.2">
      <c r="A255" s="70">
        <v>43384</v>
      </c>
      <c r="B255" s="71" t="s">
        <v>1090</v>
      </c>
      <c r="C255" s="43" t="str">
        <f t="shared" si="4"/>
        <v>K</v>
      </c>
      <c r="D255" s="71">
        <v>203</v>
      </c>
      <c r="E255" s="71" t="s">
        <v>1086</v>
      </c>
      <c r="F255" s="71" t="s">
        <v>26</v>
      </c>
      <c r="G255" s="71" t="s">
        <v>40</v>
      </c>
    </row>
    <row r="256" spans="1:7" x14ac:dyDescent="0.2">
      <c r="A256" s="70">
        <v>43384</v>
      </c>
      <c r="B256" s="71" t="s">
        <v>1091</v>
      </c>
      <c r="C256" s="43" t="str">
        <f t="shared" si="4"/>
        <v>K</v>
      </c>
      <c r="D256" s="71">
        <v>449</v>
      </c>
      <c r="E256" s="71" t="s">
        <v>1092</v>
      </c>
      <c r="F256" s="71" t="s">
        <v>26</v>
      </c>
      <c r="G256" s="71" t="s">
        <v>40</v>
      </c>
    </row>
    <row r="257" spans="1:7" x14ac:dyDescent="0.2">
      <c r="A257" s="70">
        <v>43384</v>
      </c>
      <c r="B257" s="71" t="s">
        <v>1093</v>
      </c>
      <c r="C257" s="43" t="str">
        <f t="shared" si="4"/>
        <v>K</v>
      </c>
      <c r="D257" s="71">
        <v>10</v>
      </c>
      <c r="E257" s="71" t="s">
        <v>1092</v>
      </c>
      <c r="F257" s="71" t="s">
        <v>26</v>
      </c>
      <c r="G257" s="71" t="s">
        <v>40</v>
      </c>
    </row>
    <row r="258" spans="1:7" x14ac:dyDescent="0.2">
      <c r="A258" s="70">
        <v>43384</v>
      </c>
      <c r="B258" s="71" t="s">
        <v>1094</v>
      </c>
      <c r="C258" s="43" t="str">
        <f t="shared" si="4"/>
        <v>K</v>
      </c>
      <c r="D258" s="71">
        <v>51</v>
      </c>
      <c r="E258" s="71" t="s">
        <v>1092</v>
      </c>
      <c r="F258" s="71" t="s">
        <v>26</v>
      </c>
      <c r="G258" s="71" t="s">
        <v>40</v>
      </c>
    </row>
    <row r="259" spans="1:7" x14ac:dyDescent="0.2">
      <c r="A259" s="70">
        <v>43384</v>
      </c>
      <c r="B259" s="71" t="s">
        <v>1095</v>
      </c>
      <c r="C259" s="43" t="str">
        <f t="shared" si="4"/>
        <v>K</v>
      </c>
      <c r="D259" s="71">
        <v>51</v>
      </c>
      <c r="E259" s="71" t="s">
        <v>1092</v>
      </c>
      <c r="F259" s="71" t="s">
        <v>26</v>
      </c>
      <c r="G259" s="71" t="s">
        <v>40</v>
      </c>
    </row>
    <row r="260" spans="1:7" x14ac:dyDescent="0.2">
      <c r="A260" s="70">
        <v>43384</v>
      </c>
      <c r="B260" s="71" t="s">
        <v>1096</v>
      </c>
      <c r="C260" s="43" t="str">
        <f t="shared" si="4"/>
        <v>K</v>
      </c>
      <c r="D260" s="71">
        <v>66</v>
      </c>
      <c r="E260" s="71" t="s">
        <v>1092</v>
      </c>
      <c r="F260" s="71" t="s">
        <v>26</v>
      </c>
      <c r="G260" s="71" t="s">
        <v>40</v>
      </c>
    </row>
    <row r="261" spans="1:7" x14ac:dyDescent="0.2">
      <c r="A261" s="70">
        <v>43384</v>
      </c>
      <c r="B261" s="71" t="s">
        <v>1097</v>
      </c>
      <c r="C261" s="43" t="str">
        <f t="shared" si="4"/>
        <v>K</v>
      </c>
      <c r="D261" s="71">
        <v>58</v>
      </c>
      <c r="E261" s="71" t="s">
        <v>1092</v>
      </c>
      <c r="F261" s="71" t="s">
        <v>26</v>
      </c>
      <c r="G261" s="71" t="s">
        <v>40</v>
      </c>
    </row>
    <row r="262" spans="1:7" x14ac:dyDescent="0.2">
      <c r="A262" s="70">
        <v>43384</v>
      </c>
      <c r="B262" s="71" t="s">
        <v>1098</v>
      </c>
      <c r="C262" s="43" t="str">
        <f t="shared" si="4"/>
        <v>K</v>
      </c>
      <c r="D262" s="71">
        <v>199</v>
      </c>
      <c r="E262" s="71" t="s">
        <v>917</v>
      </c>
      <c r="F262" s="71" t="s">
        <v>26</v>
      </c>
      <c r="G262" s="71" t="s">
        <v>40</v>
      </c>
    </row>
    <row r="263" spans="1:7" x14ac:dyDescent="0.2">
      <c r="A263" s="70">
        <v>43384</v>
      </c>
      <c r="B263" s="71" t="s">
        <v>1099</v>
      </c>
      <c r="C263" s="43" t="str">
        <f t="shared" si="4"/>
        <v>K</v>
      </c>
      <c r="D263" s="71">
        <v>63</v>
      </c>
      <c r="E263" s="71" t="s">
        <v>917</v>
      </c>
      <c r="F263" s="71" t="s">
        <v>26</v>
      </c>
      <c r="G263" s="71" t="s">
        <v>40</v>
      </c>
    </row>
    <row r="264" spans="1:7" x14ac:dyDescent="0.2">
      <c r="A264" s="70">
        <v>43384</v>
      </c>
      <c r="B264" s="71" t="s">
        <v>1100</v>
      </c>
      <c r="C264" s="43" t="str">
        <f t="shared" si="4"/>
        <v>K</v>
      </c>
      <c r="D264" s="71">
        <v>38</v>
      </c>
      <c r="E264" s="71" t="s">
        <v>917</v>
      </c>
      <c r="F264" s="71" t="s">
        <v>26</v>
      </c>
      <c r="G264" s="71" t="s">
        <v>40</v>
      </c>
    </row>
    <row r="265" spans="1:7" x14ac:dyDescent="0.2">
      <c r="A265" s="70">
        <v>43384</v>
      </c>
      <c r="B265" s="71" t="s">
        <v>1101</v>
      </c>
      <c r="C265" s="43" t="str">
        <f t="shared" si="4"/>
        <v>K</v>
      </c>
      <c r="D265" s="71">
        <v>37</v>
      </c>
      <c r="E265" s="71" t="s">
        <v>917</v>
      </c>
      <c r="F265" s="71" t="s">
        <v>26</v>
      </c>
      <c r="G265" s="71" t="s">
        <v>40</v>
      </c>
    </row>
    <row r="266" spans="1:7" x14ac:dyDescent="0.2">
      <c r="A266" s="70">
        <v>43384</v>
      </c>
      <c r="B266" s="71" t="s">
        <v>1102</v>
      </c>
      <c r="C266" s="43" t="str">
        <f t="shared" ref="C266:C329" si="5">IF(B266="","",$C$8)</f>
        <v>K</v>
      </c>
      <c r="D266" s="71">
        <v>63</v>
      </c>
      <c r="E266" s="71" t="s">
        <v>917</v>
      </c>
      <c r="F266" s="71" t="s">
        <v>26</v>
      </c>
      <c r="G266" s="71" t="s">
        <v>40</v>
      </c>
    </row>
    <row r="267" spans="1:7" x14ac:dyDescent="0.2">
      <c r="A267" s="70">
        <v>43384</v>
      </c>
      <c r="B267" s="71" t="s">
        <v>1103</v>
      </c>
      <c r="C267" s="43" t="str">
        <f t="shared" si="5"/>
        <v>K</v>
      </c>
      <c r="D267" s="71">
        <v>97</v>
      </c>
      <c r="E267" s="71" t="s">
        <v>917</v>
      </c>
      <c r="F267" s="71" t="s">
        <v>26</v>
      </c>
      <c r="G267" s="71" t="s">
        <v>40</v>
      </c>
    </row>
    <row r="268" spans="1:7" x14ac:dyDescent="0.2">
      <c r="A268" s="70">
        <v>43384</v>
      </c>
      <c r="B268" s="71" t="s">
        <v>1104</v>
      </c>
      <c r="C268" s="43" t="str">
        <f t="shared" si="5"/>
        <v>K</v>
      </c>
      <c r="D268" s="71">
        <v>75</v>
      </c>
      <c r="E268" s="71" t="s">
        <v>1071</v>
      </c>
      <c r="F268" s="71" t="s">
        <v>26</v>
      </c>
      <c r="G268" s="71" t="s">
        <v>40</v>
      </c>
    </row>
    <row r="269" spans="1:7" x14ac:dyDescent="0.2">
      <c r="A269" s="70">
        <v>43384</v>
      </c>
      <c r="B269" s="71" t="s">
        <v>1105</v>
      </c>
      <c r="C269" s="43" t="str">
        <f t="shared" si="5"/>
        <v>K</v>
      </c>
      <c r="D269" s="71">
        <v>240</v>
      </c>
      <c r="E269" s="71" t="s">
        <v>1106</v>
      </c>
      <c r="F269" s="71" t="s">
        <v>26</v>
      </c>
      <c r="G269" s="71" t="s">
        <v>40</v>
      </c>
    </row>
    <row r="270" spans="1:7" x14ac:dyDescent="0.2">
      <c r="A270" s="70">
        <v>43384</v>
      </c>
      <c r="B270" s="71" t="s">
        <v>1107</v>
      </c>
      <c r="C270" s="43" t="str">
        <f t="shared" si="5"/>
        <v>K</v>
      </c>
      <c r="D270" s="71">
        <v>51</v>
      </c>
      <c r="E270" s="71" t="s">
        <v>1106</v>
      </c>
      <c r="F270" s="71" t="s">
        <v>26</v>
      </c>
      <c r="G270" s="71" t="s">
        <v>40</v>
      </c>
    </row>
    <row r="271" spans="1:7" x14ac:dyDescent="0.2">
      <c r="A271" s="70">
        <v>43384</v>
      </c>
      <c r="B271" s="71" t="s">
        <v>1108</v>
      </c>
      <c r="C271" s="43" t="str">
        <f t="shared" si="5"/>
        <v>K</v>
      </c>
      <c r="D271" s="71">
        <v>49</v>
      </c>
      <c r="E271" s="71" t="s">
        <v>1106</v>
      </c>
      <c r="F271" s="71" t="s">
        <v>26</v>
      </c>
      <c r="G271" s="71" t="s">
        <v>40</v>
      </c>
    </row>
    <row r="272" spans="1:7" x14ac:dyDescent="0.2">
      <c r="A272" s="70">
        <v>43384</v>
      </c>
      <c r="B272" s="71" t="s">
        <v>1109</v>
      </c>
      <c r="C272" s="43" t="str">
        <f t="shared" si="5"/>
        <v>K</v>
      </c>
      <c r="D272" s="71">
        <v>100</v>
      </c>
      <c r="E272" s="71" t="s">
        <v>1106</v>
      </c>
      <c r="F272" s="71" t="s">
        <v>26</v>
      </c>
      <c r="G272" s="71" t="s">
        <v>40</v>
      </c>
    </row>
    <row r="273" spans="1:7" x14ac:dyDescent="0.2">
      <c r="A273" s="70">
        <v>43384</v>
      </c>
      <c r="B273" s="71" t="s">
        <v>1110</v>
      </c>
      <c r="C273" s="43" t="str">
        <f t="shared" si="5"/>
        <v>K</v>
      </c>
      <c r="D273" s="71">
        <v>31</v>
      </c>
      <c r="E273" s="71" t="s">
        <v>1106</v>
      </c>
      <c r="F273" s="71" t="s">
        <v>26</v>
      </c>
      <c r="G273" s="71" t="s">
        <v>40</v>
      </c>
    </row>
    <row r="274" spans="1:7" x14ac:dyDescent="0.2">
      <c r="A274" s="70">
        <v>43384</v>
      </c>
      <c r="B274" s="71" t="s">
        <v>1111</v>
      </c>
      <c r="C274" s="43" t="str">
        <f t="shared" si="5"/>
        <v>K</v>
      </c>
      <c r="D274" s="71">
        <v>69</v>
      </c>
      <c r="E274" s="71" t="s">
        <v>1106</v>
      </c>
      <c r="F274" s="71" t="s">
        <v>26</v>
      </c>
      <c r="G274" s="71" t="s">
        <v>40</v>
      </c>
    </row>
    <row r="275" spans="1:7" x14ac:dyDescent="0.2">
      <c r="A275" s="70">
        <v>43384</v>
      </c>
      <c r="B275" s="71" t="s">
        <v>1112</v>
      </c>
      <c r="C275" s="43" t="str">
        <f t="shared" si="5"/>
        <v>K</v>
      </c>
      <c r="D275" s="71">
        <v>69</v>
      </c>
      <c r="E275" s="71" t="s">
        <v>1106</v>
      </c>
      <c r="F275" s="71" t="s">
        <v>26</v>
      </c>
      <c r="G275" s="71" t="s">
        <v>40</v>
      </c>
    </row>
    <row r="276" spans="1:7" x14ac:dyDescent="0.2">
      <c r="A276" s="70">
        <v>43384</v>
      </c>
      <c r="B276" s="71" t="s">
        <v>1113</v>
      </c>
      <c r="C276" s="43" t="str">
        <f t="shared" si="5"/>
        <v>K</v>
      </c>
      <c r="D276" s="71">
        <v>69</v>
      </c>
      <c r="E276" s="71" t="s">
        <v>1106</v>
      </c>
      <c r="F276" s="71" t="s">
        <v>26</v>
      </c>
      <c r="G276" s="71" t="s">
        <v>40</v>
      </c>
    </row>
    <row r="277" spans="1:7" x14ac:dyDescent="0.2">
      <c r="A277" s="70">
        <v>43384</v>
      </c>
      <c r="B277" s="71" t="s">
        <v>1114</v>
      </c>
      <c r="C277" s="43" t="str">
        <f t="shared" si="5"/>
        <v>K</v>
      </c>
      <c r="D277" s="71">
        <v>100</v>
      </c>
      <c r="E277" s="71" t="s">
        <v>1106</v>
      </c>
      <c r="F277" s="71" t="s">
        <v>26</v>
      </c>
      <c r="G277" s="71" t="s">
        <v>40</v>
      </c>
    </row>
    <row r="278" spans="1:7" x14ac:dyDescent="0.2">
      <c r="A278" s="70">
        <v>43384</v>
      </c>
      <c r="B278" s="71" t="s">
        <v>1115</v>
      </c>
      <c r="C278" s="43" t="str">
        <f t="shared" si="5"/>
        <v>K</v>
      </c>
      <c r="D278" s="71">
        <v>62</v>
      </c>
      <c r="E278" s="71" t="s">
        <v>1106</v>
      </c>
      <c r="F278" s="71" t="s">
        <v>26</v>
      </c>
      <c r="G278" s="71" t="s">
        <v>40</v>
      </c>
    </row>
    <row r="279" spans="1:7" x14ac:dyDescent="0.2">
      <c r="A279" s="70">
        <v>43384</v>
      </c>
      <c r="B279" s="71" t="s">
        <v>1116</v>
      </c>
      <c r="C279" s="43" t="str">
        <f t="shared" si="5"/>
        <v>K</v>
      </c>
      <c r="D279" s="71">
        <v>280</v>
      </c>
      <c r="E279" s="71" t="s">
        <v>1003</v>
      </c>
      <c r="F279" s="71" t="s">
        <v>26</v>
      </c>
      <c r="G279" s="71" t="s">
        <v>40</v>
      </c>
    </row>
    <row r="280" spans="1:7" x14ac:dyDescent="0.2">
      <c r="A280" s="70">
        <v>43384</v>
      </c>
      <c r="B280" s="71" t="s">
        <v>1117</v>
      </c>
      <c r="C280" s="43" t="str">
        <f t="shared" si="5"/>
        <v>K</v>
      </c>
      <c r="D280" s="71">
        <v>20</v>
      </c>
      <c r="E280" s="71" t="s">
        <v>1003</v>
      </c>
      <c r="F280" s="71" t="s">
        <v>26</v>
      </c>
      <c r="G280" s="71" t="s">
        <v>40</v>
      </c>
    </row>
    <row r="281" spans="1:7" x14ac:dyDescent="0.2">
      <c r="A281" s="70">
        <v>43384</v>
      </c>
      <c r="B281" s="71" t="s">
        <v>1118</v>
      </c>
      <c r="C281" s="43" t="str">
        <f t="shared" si="5"/>
        <v>K</v>
      </c>
      <c r="D281" s="71">
        <v>20</v>
      </c>
      <c r="E281" s="71" t="s">
        <v>1003</v>
      </c>
      <c r="F281" s="71" t="s">
        <v>26</v>
      </c>
      <c r="G281" s="71" t="s">
        <v>40</v>
      </c>
    </row>
    <row r="282" spans="1:7" x14ac:dyDescent="0.2">
      <c r="A282" s="70">
        <v>43384</v>
      </c>
      <c r="B282" s="71" t="s">
        <v>1119</v>
      </c>
      <c r="C282" s="43" t="str">
        <f t="shared" si="5"/>
        <v>K</v>
      </c>
      <c r="D282" s="71">
        <v>100</v>
      </c>
      <c r="E282" s="71" t="s">
        <v>869</v>
      </c>
      <c r="F282" s="71" t="s">
        <v>26</v>
      </c>
      <c r="G282" s="71" t="s">
        <v>40</v>
      </c>
    </row>
    <row r="283" spans="1:7" x14ac:dyDescent="0.2">
      <c r="A283" s="70">
        <v>43384</v>
      </c>
      <c r="B283" s="71" t="s">
        <v>1120</v>
      </c>
      <c r="C283" s="43" t="str">
        <f t="shared" si="5"/>
        <v>K</v>
      </c>
      <c r="D283" s="71">
        <v>100</v>
      </c>
      <c r="E283" s="71" t="s">
        <v>869</v>
      </c>
      <c r="F283" s="71" t="s">
        <v>26</v>
      </c>
      <c r="G283" s="71" t="s">
        <v>40</v>
      </c>
    </row>
    <row r="284" spans="1:7" x14ac:dyDescent="0.2">
      <c r="A284" s="70">
        <v>43384</v>
      </c>
      <c r="B284" s="71" t="s">
        <v>1121</v>
      </c>
      <c r="C284" s="43" t="str">
        <f t="shared" si="5"/>
        <v>K</v>
      </c>
      <c r="D284" s="71">
        <v>100</v>
      </c>
      <c r="E284" s="71" t="s">
        <v>869</v>
      </c>
      <c r="F284" s="71" t="s">
        <v>26</v>
      </c>
      <c r="G284" s="71" t="s">
        <v>40</v>
      </c>
    </row>
    <row r="285" spans="1:7" x14ac:dyDescent="0.2">
      <c r="A285" s="70">
        <v>43384</v>
      </c>
      <c r="B285" s="71" t="s">
        <v>1122</v>
      </c>
      <c r="C285" s="43" t="str">
        <f t="shared" si="5"/>
        <v>K</v>
      </c>
      <c r="D285" s="71">
        <v>100</v>
      </c>
      <c r="E285" s="71" t="s">
        <v>869</v>
      </c>
      <c r="F285" s="71" t="s">
        <v>26</v>
      </c>
      <c r="G285" s="71" t="s">
        <v>40</v>
      </c>
    </row>
    <row r="286" spans="1:7" x14ac:dyDescent="0.2">
      <c r="A286" s="70">
        <v>43384</v>
      </c>
      <c r="B286" s="71" t="s">
        <v>1123</v>
      </c>
      <c r="C286" s="43" t="str">
        <f t="shared" si="5"/>
        <v>K</v>
      </c>
      <c r="D286" s="71">
        <v>100</v>
      </c>
      <c r="E286" s="71" t="s">
        <v>869</v>
      </c>
      <c r="F286" s="71" t="s">
        <v>26</v>
      </c>
      <c r="G286" s="71" t="s">
        <v>40</v>
      </c>
    </row>
    <row r="287" spans="1:7" x14ac:dyDescent="0.2">
      <c r="A287" s="70">
        <v>43384</v>
      </c>
      <c r="B287" s="71" t="s">
        <v>1124</v>
      </c>
      <c r="C287" s="43" t="str">
        <f t="shared" si="5"/>
        <v>K</v>
      </c>
      <c r="D287" s="71">
        <v>100</v>
      </c>
      <c r="E287" s="71" t="s">
        <v>869</v>
      </c>
      <c r="F287" s="71" t="s">
        <v>26</v>
      </c>
      <c r="G287" s="71" t="s">
        <v>40</v>
      </c>
    </row>
    <row r="288" spans="1:7" x14ac:dyDescent="0.2">
      <c r="A288" s="70">
        <v>43384</v>
      </c>
      <c r="B288" s="71" t="s">
        <v>1125</v>
      </c>
      <c r="C288" s="43" t="str">
        <f t="shared" si="5"/>
        <v>K</v>
      </c>
      <c r="D288" s="71">
        <v>51</v>
      </c>
      <c r="E288" s="71" t="s">
        <v>944</v>
      </c>
      <c r="F288" s="71" t="s">
        <v>26</v>
      </c>
      <c r="G288" s="71" t="s">
        <v>40</v>
      </c>
    </row>
    <row r="289" spans="1:7" x14ac:dyDescent="0.2">
      <c r="A289" s="70">
        <v>43384</v>
      </c>
      <c r="B289" s="71" t="s">
        <v>1126</v>
      </c>
      <c r="C289" s="43" t="str">
        <f t="shared" si="5"/>
        <v>K</v>
      </c>
      <c r="D289" s="71">
        <v>49</v>
      </c>
      <c r="E289" s="71" t="s">
        <v>944</v>
      </c>
      <c r="F289" s="71" t="s">
        <v>26</v>
      </c>
      <c r="G289" s="71" t="s">
        <v>40</v>
      </c>
    </row>
    <row r="290" spans="1:7" x14ac:dyDescent="0.2">
      <c r="A290" s="70">
        <v>43384</v>
      </c>
      <c r="B290" s="71" t="s">
        <v>1127</v>
      </c>
      <c r="C290" s="43" t="str">
        <f t="shared" si="5"/>
        <v>K</v>
      </c>
      <c r="D290" s="71">
        <v>51</v>
      </c>
      <c r="E290" s="71" t="s">
        <v>944</v>
      </c>
      <c r="F290" s="71" t="s">
        <v>26</v>
      </c>
      <c r="G290" s="71" t="s">
        <v>40</v>
      </c>
    </row>
    <row r="291" spans="1:7" x14ac:dyDescent="0.2">
      <c r="A291" s="70">
        <v>43384</v>
      </c>
      <c r="B291" s="71" t="s">
        <v>1128</v>
      </c>
      <c r="C291" s="43" t="str">
        <f t="shared" si="5"/>
        <v>K</v>
      </c>
      <c r="D291" s="71">
        <v>100</v>
      </c>
      <c r="E291" s="71" t="s">
        <v>944</v>
      </c>
      <c r="F291" s="71" t="s">
        <v>26</v>
      </c>
      <c r="G291" s="71" t="s">
        <v>40</v>
      </c>
    </row>
    <row r="292" spans="1:7" x14ac:dyDescent="0.2">
      <c r="A292" s="70">
        <v>43384</v>
      </c>
      <c r="B292" s="71" t="s">
        <v>1129</v>
      </c>
      <c r="C292" s="43" t="str">
        <f t="shared" si="5"/>
        <v>K</v>
      </c>
      <c r="D292" s="71">
        <v>100</v>
      </c>
      <c r="E292" s="71" t="s">
        <v>944</v>
      </c>
      <c r="F292" s="71" t="s">
        <v>26</v>
      </c>
      <c r="G292" s="71" t="s">
        <v>40</v>
      </c>
    </row>
    <row r="293" spans="1:7" x14ac:dyDescent="0.2">
      <c r="A293" s="70">
        <v>43384</v>
      </c>
      <c r="B293" s="71" t="s">
        <v>1130</v>
      </c>
      <c r="C293" s="43" t="str">
        <f t="shared" si="5"/>
        <v>K</v>
      </c>
      <c r="D293" s="71">
        <v>49</v>
      </c>
      <c r="E293" s="71" t="s">
        <v>944</v>
      </c>
      <c r="F293" s="71" t="s">
        <v>26</v>
      </c>
      <c r="G293" s="71" t="s">
        <v>40</v>
      </c>
    </row>
    <row r="294" spans="1:7" x14ac:dyDescent="0.2">
      <c r="A294" s="70">
        <v>43384</v>
      </c>
      <c r="B294" s="71" t="s">
        <v>1131</v>
      </c>
      <c r="C294" s="43" t="str">
        <f t="shared" si="5"/>
        <v>K</v>
      </c>
      <c r="D294" s="71">
        <v>66</v>
      </c>
      <c r="E294" s="71" t="s">
        <v>944</v>
      </c>
      <c r="F294" s="71" t="s">
        <v>26</v>
      </c>
      <c r="G294" s="71" t="s">
        <v>40</v>
      </c>
    </row>
    <row r="295" spans="1:7" x14ac:dyDescent="0.2">
      <c r="A295" s="70">
        <v>43384</v>
      </c>
      <c r="B295" s="71" t="s">
        <v>1132</v>
      </c>
      <c r="C295" s="43" t="str">
        <f t="shared" si="5"/>
        <v>K</v>
      </c>
      <c r="D295" s="71">
        <v>34</v>
      </c>
      <c r="E295" s="71" t="s">
        <v>944</v>
      </c>
      <c r="F295" s="71" t="s">
        <v>26</v>
      </c>
      <c r="G295" s="71" t="s">
        <v>40</v>
      </c>
    </row>
    <row r="296" spans="1:7" x14ac:dyDescent="0.2">
      <c r="A296" s="70">
        <v>43384</v>
      </c>
      <c r="B296" s="71" t="s">
        <v>1133</v>
      </c>
      <c r="C296" s="43" t="str">
        <f t="shared" si="5"/>
        <v>K</v>
      </c>
      <c r="D296" s="71">
        <v>5</v>
      </c>
      <c r="E296" s="71" t="s">
        <v>944</v>
      </c>
      <c r="F296" s="71" t="s">
        <v>26</v>
      </c>
      <c r="G296" s="71" t="s">
        <v>40</v>
      </c>
    </row>
    <row r="297" spans="1:7" x14ac:dyDescent="0.2">
      <c r="A297" s="70">
        <v>43384</v>
      </c>
      <c r="B297" s="71" t="s">
        <v>1134</v>
      </c>
      <c r="C297" s="43" t="str">
        <f t="shared" si="5"/>
        <v>K</v>
      </c>
      <c r="D297" s="71">
        <v>100</v>
      </c>
      <c r="E297" s="71" t="s">
        <v>944</v>
      </c>
      <c r="F297" s="71" t="s">
        <v>26</v>
      </c>
      <c r="G297" s="71" t="s">
        <v>40</v>
      </c>
    </row>
    <row r="298" spans="1:7" x14ac:dyDescent="0.2">
      <c r="A298" s="70">
        <v>43384</v>
      </c>
      <c r="B298" s="71" t="s">
        <v>1135</v>
      </c>
      <c r="C298" s="43" t="str">
        <f t="shared" si="5"/>
        <v>K</v>
      </c>
      <c r="D298" s="71">
        <v>108</v>
      </c>
      <c r="E298" s="71" t="s">
        <v>944</v>
      </c>
      <c r="F298" s="71" t="s">
        <v>26</v>
      </c>
      <c r="G298" s="71" t="s">
        <v>40</v>
      </c>
    </row>
    <row r="299" spans="1:7" x14ac:dyDescent="0.2">
      <c r="A299" s="70">
        <v>43384</v>
      </c>
      <c r="B299" s="71" t="s">
        <v>1136</v>
      </c>
      <c r="C299" s="43" t="str">
        <f t="shared" si="5"/>
        <v>K</v>
      </c>
      <c r="D299" s="71">
        <v>121</v>
      </c>
      <c r="E299" s="71" t="s">
        <v>944</v>
      </c>
      <c r="F299" s="71" t="s">
        <v>26</v>
      </c>
      <c r="G299" s="71" t="s">
        <v>40</v>
      </c>
    </row>
    <row r="300" spans="1:7" x14ac:dyDescent="0.2">
      <c r="A300" s="70">
        <v>43384</v>
      </c>
      <c r="B300" s="71" t="s">
        <v>1137</v>
      </c>
      <c r="C300" s="43" t="str">
        <f t="shared" si="5"/>
        <v>K</v>
      </c>
      <c r="D300" s="71">
        <v>66</v>
      </c>
      <c r="E300" s="71" t="s">
        <v>944</v>
      </c>
      <c r="F300" s="71" t="s">
        <v>26</v>
      </c>
      <c r="G300" s="71" t="s">
        <v>40</v>
      </c>
    </row>
    <row r="301" spans="1:7" x14ac:dyDescent="0.2">
      <c r="A301" s="70">
        <v>43384</v>
      </c>
      <c r="B301" s="71" t="s">
        <v>1138</v>
      </c>
      <c r="C301" s="43" t="str">
        <f t="shared" si="5"/>
        <v>K</v>
      </c>
      <c r="D301" s="71">
        <v>100</v>
      </c>
      <c r="E301" s="71" t="s">
        <v>944</v>
      </c>
      <c r="F301" s="71" t="s">
        <v>26</v>
      </c>
      <c r="G301" s="71" t="s">
        <v>40</v>
      </c>
    </row>
    <row r="302" spans="1:7" x14ac:dyDescent="0.2">
      <c r="A302" s="70">
        <v>43384</v>
      </c>
      <c r="B302" s="71" t="s">
        <v>1139</v>
      </c>
      <c r="C302" s="43" t="str">
        <f t="shared" si="5"/>
        <v>K</v>
      </c>
      <c r="D302" s="71">
        <v>200</v>
      </c>
      <c r="E302" s="71" t="s">
        <v>1140</v>
      </c>
      <c r="F302" s="71" t="s">
        <v>26</v>
      </c>
      <c r="G302" s="71" t="s">
        <v>40</v>
      </c>
    </row>
    <row r="303" spans="1:7" x14ac:dyDescent="0.2">
      <c r="A303" s="70">
        <v>43384</v>
      </c>
      <c r="B303" s="71" t="s">
        <v>1141</v>
      </c>
      <c r="C303" s="43" t="str">
        <f t="shared" si="5"/>
        <v>K</v>
      </c>
      <c r="D303" s="71">
        <v>113</v>
      </c>
      <c r="E303" s="71" t="s">
        <v>890</v>
      </c>
      <c r="F303" s="71" t="s">
        <v>26</v>
      </c>
      <c r="G303" s="71" t="s">
        <v>40</v>
      </c>
    </row>
    <row r="304" spans="1:7" x14ac:dyDescent="0.2">
      <c r="A304" s="70">
        <v>43384</v>
      </c>
      <c r="B304" s="71" t="s">
        <v>1142</v>
      </c>
      <c r="C304" s="43" t="str">
        <f t="shared" si="5"/>
        <v>K</v>
      </c>
      <c r="D304" s="71">
        <v>87</v>
      </c>
      <c r="E304" s="71" t="s">
        <v>890</v>
      </c>
      <c r="F304" s="71" t="s">
        <v>26</v>
      </c>
      <c r="G304" s="71" t="s">
        <v>40</v>
      </c>
    </row>
    <row r="305" spans="1:7" x14ac:dyDescent="0.2">
      <c r="A305" s="70">
        <v>43384</v>
      </c>
      <c r="B305" s="71" t="s">
        <v>1143</v>
      </c>
      <c r="C305" s="43" t="str">
        <f t="shared" si="5"/>
        <v>K</v>
      </c>
      <c r="D305" s="71">
        <v>87</v>
      </c>
      <c r="E305" s="71" t="s">
        <v>890</v>
      </c>
      <c r="F305" s="71" t="s">
        <v>26</v>
      </c>
      <c r="G305" s="71" t="s">
        <v>40</v>
      </c>
    </row>
    <row r="306" spans="1:7" x14ac:dyDescent="0.2">
      <c r="A306" s="70">
        <v>43384</v>
      </c>
      <c r="B306" s="71" t="s">
        <v>1144</v>
      </c>
      <c r="C306" s="43" t="str">
        <f t="shared" si="5"/>
        <v>K</v>
      </c>
      <c r="D306" s="71">
        <v>87</v>
      </c>
      <c r="E306" s="71" t="s">
        <v>890</v>
      </c>
      <c r="F306" s="71" t="s">
        <v>26</v>
      </c>
      <c r="G306" s="71" t="s">
        <v>40</v>
      </c>
    </row>
    <row r="307" spans="1:7" x14ac:dyDescent="0.2">
      <c r="A307" s="70">
        <v>43384</v>
      </c>
      <c r="B307" s="71" t="s">
        <v>1145</v>
      </c>
      <c r="C307" s="43" t="str">
        <f t="shared" si="5"/>
        <v>K</v>
      </c>
      <c r="D307" s="71">
        <v>13</v>
      </c>
      <c r="E307" s="71" t="s">
        <v>890</v>
      </c>
      <c r="F307" s="71" t="s">
        <v>26</v>
      </c>
      <c r="G307" s="71" t="s">
        <v>40</v>
      </c>
    </row>
    <row r="308" spans="1:7" x14ac:dyDescent="0.2">
      <c r="A308" s="70">
        <v>43384</v>
      </c>
      <c r="B308" s="71" t="s">
        <v>1146</v>
      </c>
      <c r="C308" s="43" t="str">
        <f t="shared" si="5"/>
        <v>K</v>
      </c>
      <c r="D308" s="71">
        <v>13</v>
      </c>
      <c r="E308" s="71" t="s">
        <v>890</v>
      </c>
      <c r="F308" s="71" t="s">
        <v>26</v>
      </c>
      <c r="G308" s="71" t="s">
        <v>40</v>
      </c>
    </row>
    <row r="309" spans="1:7" x14ac:dyDescent="0.2">
      <c r="A309" s="70">
        <v>43384</v>
      </c>
      <c r="B309" s="71" t="s">
        <v>1147</v>
      </c>
      <c r="C309" s="43" t="str">
        <f t="shared" si="5"/>
        <v>K</v>
      </c>
      <c r="D309" s="71">
        <v>87</v>
      </c>
      <c r="E309" s="71" t="s">
        <v>890</v>
      </c>
      <c r="F309" s="71" t="s">
        <v>26</v>
      </c>
      <c r="G309" s="71" t="s">
        <v>40</v>
      </c>
    </row>
    <row r="310" spans="1:7" x14ac:dyDescent="0.2">
      <c r="A310" s="70">
        <v>43384</v>
      </c>
      <c r="B310" s="71" t="s">
        <v>1148</v>
      </c>
      <c r="C310" s="43" t="str">
        <f t="shared" si="5"/>
        <v>K</v>
      </c>
      <c r="D310" s="71">
        <v>13</v>
      </c>
      <c r="E310" s="71" t="s">
        <v>890</v>
      </c>
      <c r="F310" s="71" t="s">
        <v>26</v>
      </c>
      <c r="G310" s="71" t="s">
        <v>40</v>
      </c>
    </row>
    <row r="311" spans="1:7" x14ac:dyDescent="0.2">
      <c r="A311" s="70">
        <v>43384</v>
      </c>
      <c r="B311" s="71" t="s">
        <v>1149</v>
      </c>
      <c r="C311" s="43" t="str">
        <f t="shared" si="5"/>
        <v>K</v>
      </c>
      <c r="D311" s="71">
        <v>94</v>
      </c>
      <c r="E311" s="71" t="s">
        <v>890</v>
      </c>
      <c r="F311" s="71" t="s">
        <v>26</v>
      </c>
      <c r="G311" s="71" t="s">
        <v>40</v>
      </c>
    </row>
    <row r="312" spans="1:7" x14ac:dyDescent="0.2">
      <c r="A312" s="70">
        <v>43384</v>
      </c>
      <c r="B312" s="71" t="s">
        <v>1150</v>
      </c>
      <c r="C312" s="43" t="str">
        <f t="shared" si="5"/>
        <v>K</v>
      </c>
      <c r="D312" s="71">
        <v>22</v>
      </c>
      <c r="E312" s="71" t="s">
        <v>890</v>
      </c>
      <c r="F312" s="71" t="s">
        <v>26</v>
      </c>
      <c r="G312" s="71" t="s">
        <v>40</v>
      </c>
    </row>
    <row r="313" spans="1:7" x14ac:dyDescent="0.2">
      <c r="A313" s="70">
        <v>43384</v>
      </c>
      <c r="B313" s="71" t="s">
        <v>1151</v>
      </c>
      <c r="C313" s="43" t="str">
        <f t="shared" si="5"/>
        <v>K</v>
      </c>
      <c r="D313" s="71">
        <v>93</v>
      </c>
      <c r="E313" s="71" t="s">
        <v>890</v>
      </c>
      <c r="F313" s="71" t="s">
        <v>26</v>
      </c>
      <c r="G313" s="71" t="s">
        <v>40</v>
      </c>
    </row>
    <row r="314" spans="1:7" x14ac:dyDescent="0.2">
      <c r="A314" s="70">
        <v>43384</v>
      </c>
      <c r="B314" s="71" t="s">
        <v>1152</v>
      </c>
      <c r="C314" s="43" t="str">
        <f t="shared" si="5"/>
        <v>K</v>
      </c>
      <c r="D314" s="71">
        <v>215</v>
      </c>
      <c r="E314" s="71" t="s">
        <v>890</v>
      </c>
      <c r="F314" s="71" t="s">
        <v>26</v>
      </c>
      <c r="G314" s="71" t="s">
        <v>40</v>
      </c>
    </row>
    <row r="315" spans="1:7" x14ac:dyDescent="0.2">
      <c r="A315" s="70">
        <v>43384</v>
      </c>
      <c r="B315" s="71" t="s">
        <v>1153</v>
      </c>
      <c r="C315" s="43" t="str">
        <f t="shared" si="5"/>
        <v>K</v>
      </c>
      <c r="D315" s="71">
        <v>8</v>
      </c>
      <c r="E315" s="71" t="s">
        <v>890</v>
      </c>
      <c r="F315" s="71" t="s">
        <v>26</v>
      </c>
      <c r="G315" s="71" t="s">
        <v>40</v>
      </c>
    </row>
    <row r="316" spans="1:7" x14ac:dyDescent="0.2">
      <c r="A316" s="70">
        <v>43384</v>
      </c>
      <c r="B316" s="71" t="s">
        <v>1154</v>
      </c>
      <c r="C316" s="43" t="str">
        <f t="shared" si="5"/>
        <v>K</v>
      </c>
      <c r="D316" s="71">
        <v>15</v>
      </c>
      <c r="E316" s="71" t="s">
        <v>890</v>
      </c>
      <c r="F316" s="71" t="s">
        <v>26</v>
      </c>
      <c r="G316" s="71" t="s">
        <v>40</v>
      </c>
    </row>
    <row r="317" spans="1:7" x14ac:dyDescent="0.2">
      <c r="A317" s="70">
        <v>43384</v>
      </c>
      <c r="B317" s="71" t="s">
        <v>1155</v>
      </c>
      <c r="C317" s="43" t="str">
        <f t="shared" si="5"/>
        <v>K</v>
      </c>
      <c r="D317" s="71">
        <v>14</v>
      </c>
      <c r="E317" s="71" t="s">
        <v>890</v>
      </c>
      <c r="F317" s="71" t="s">
        <v>26</v>
      </c>
      <c r="G317" s="71" t="s">
        <v>40</v>
      </c>
    </row>
    <row r="318" spans="1:7" x14ac:dyDescent="0.2">
      <c r="A318" s="70">
        <v>43384</v>
      </c>
      <c r="B318" s="71" t="s">
        <v>1156</v>
      </c>
      <c r="C318" s="43" t="str">
        <f t="shared" si="5"/>
        <v>K</v>
      </c>
      <c r="D318" s="71">
        <v>39</v>
      </c>
      <c r="E318" s="71" t="s">
        <v>890</v>
      </c>
      <c r="F318" s="71" t="s">
        <v>26</v>
      </c>
      <c r="G318" s="71" t="s">
        <v>40</v>
      </c>
    </row>
    <row r="319" spans="1:7" x14ac:dyDescent="0.2">
      <c r="A319" s="70">
        <v>43384</v>
      </c>
      <c r="B319" s="71" t="s">
        <v>1157</v>
      </c>
      <c r="C319" s="43" t="str">
        <f t="shared" si="5"/>
        <v>K</v>
      </c>
      <c r="D319" s="71">
        <v>496</v>
      </c>
      <c r="E319" s="71" t="s">
        <v>890</v>
      </c>
      <c r="F319" s="71" t="s">
        <v>26</v>
      </c>
      <c r="G319" s="71" t="s">
        <v>40</v>
      </c>
    </row>
    <row r="320" spans="1:7" x14ac:dyDescent="0.2">
      <c r="A320" s="70">
        <v>43384</v>
      </c>
      <c r="B320" s="71" t="s">
        <v>1158</v>
      </c>
      <c r="C320" s="43" t="str">
        <f t="shared" si="5"/>
        <v>K</v>
      </c>
      <c r="D320" s="71">
        <v>4</v>
      </c>
      <c r="E320" s="71" t="s">
        <v>890</v>
      </c>
      <c r="F320" s="71" t="s">
        <v>26</v>
      </c>
      <c r="G320" s="71" t="s">
        <v>40</v>
      </c>
    </row>
    <row r="321" spans="1:7" x14ac:dyDescent="0.2">
      <c r="A321" s="70">
        <v>43384</v>
      </c>
      <c r="B321" s="71" t="s">
        <v>1159</v>
      </c>
      <c r="C321" s="43" t="str">
        <f t="shared" si="5"/>
        <v>K</v>
      </c>
      <c r="D321" s="71">
        <v>315</v>
      </c>
      <c r="E321" s="71" t="s">
        <v>869</v>
      </c>
      <c r="F321" s="71" t="s">
        <v>26</v>
      </c>
      <c r="G321" s="71" t="s">
        <v>40</v>
      </c>
    </row>
    <row r="322" spans="1:7" x14ac:dyDescent="0.2">
      <c r="A322" s="70">
        <v>43384</v>
      </c>
      <c r="B322" s="71" t="s">
        <v>1160</v>
      </c>
      <c r="C322" s="43" t="str">
        <f t="shared" si="5"/>
        <v>K</v>
      </c>
      <c r="D322" s="71">
        <v>85</v>
      </c>
      <c r="E322" s="71" t="s">
        <v>869</v>
      </c>
      <c r="F322" s="71" t="s">
        <v>26</v>
      </c>
      <c r="G322" s="71" t="s">
        <v>40</v>
      </c>
    </row>
    <row r="323" spans="1:7" x14ac:dyDescent="0.2">
      <c r="A323" s="70">
        <v>43384</v>
      </c>
      <c r="B323" s="71" t="s">
        <v>1161</v>
      </c>
      <c r="C323" s="43" t="str">
        <f t="shared" si="5"/>
        <v>K</v>
      </c>
      <c r="D323" s="71">
        <v>85</v>
      </c>
      <c r="E323" s="71" t="s">
        <v>869</v>
      </c>
      <c r="F323" s="71" t="s">
        <v>26</v>
      </c>
      <c r="G323" s="71" t="s">
        <v>40</v>
      </c>
    </row>
    <row r="324" spans="1:7" x14ac:dyDescent="0.2">
      <c r="A324" s="70">
        <v>43384</v>
      </c>
      <c r="B324" s="71" t="s">
        <v>1162</v>
      </c>
      <c r="C324" s="43" t="str">
        <f t="shared" si="5"/>
        <v>K</v>
      </c>
      <c r="D324" s="71">
        <v>85</v>
      </c>
      <c r="E324" s="71" t="s">
        <v>869</v>
      </c>
      <c r="F324" s="71" t="s">
        <v>26</v>
      </c>
      <c r="G324" s="71" t="s">
        <v>40</v>
      </c>
    </row>
    <row r="325" spans="1:7" x14ac:dyDescent="0.2">
      <c r="A325" s="70">
        <v>43384</v>
      </c>
      <c r="B325" s="71" t="s">
        <v>1163</v>
      </c>
      <c r="C325" s="43" t="str">
        <f t="shared" si="5"/>
        <v>K</v>
      </c>
      <c r="D325" s="71">
        <v>15</v>
      </c>
      <c r="E325" s="71" t="s">
        <v>869</v>
      </c>
      <c r="F325" s="71" t="s">
        <v>26</v>
      </c>
      <c r="G325" s="71" t="s">
        <v>40</v>
      </c>
    </row>
    <row r="326" spans="1:7" x14ac:dyDescent="0.2">
      <c r="A326" s="70">
        <v>43384</v>
      </c>
      <c r="B326" s="71" t="s">
        <v>1164</v>
      </c>
      <c r="C326" s="43" t="str">
        <f t="shared" si="5"/>
        <v>K</v>
      </c>
      <c r="D326" s="71">
        <v>100</v>
      </c>
      <c r="E326" s="71" t="s">
        <v>869</v>
      </c>
      <c r="F326" s="71" t="s">
        <v>26</v>
      </c>
      <c r="G326" s="71" t="s">
        <v>40</v>
      </c>
    </row>
    <row r="327" spans="1:7" x14ac:dyDescent="0.2">
      <c r="A327" s="70">
        <v>43384</v>
      </c>
      <c r="B327" s="71" t="s">
        <v>1165</v>
      </c>
      <c r="C327" s="43" t="str">
        <f t="shared" si="5"/>
        <v>K</v>
      </c>
      <c r="D327" s="71">
        <v>85</v>
      </c>
      <c r="E327" s="71" t="s">
        <v>869</v>
      </c>
      <c r="F327" s="71" t="s">
        <v>26</v>
      </c>
      <c r="G327" s="71" t="s">
        <v>40</v>
      </c>
    </row>
    <row r="328" spans="1:7" x14ac:dyDescent="0.2">
      <c r="A328" s="70">
        <v>43384</v>
      </c>
      <c r="B328" s="71" t="s">
        <v>1166</v>
      </c>
      <c r="C328" s="43" t="str">
        <f t="shared" si="5"/>
        <v>K</v>
      </c>
      <c r="D328" s="71">
        <v>30</v>
      </c>
      <c r="E328" s="71" t="s">
        <v>869</v>
      </c>
      <c r="F328" s="71" t="s">
        <v>26</v>
      </c>
      <c r="G328" s="71" t="s">
        <v>40</v>
      </c>
    </row>
    <row r="329" spans="1:7" x14ac:dyDescent="0.2">
      <c r="A329" s="70">
        <v>43384</v>
      </c>
      <c r="B329" s="71" t="s">
        <v>1167</v>
      </c>
      <c r="C329" s="43" t="str">
        <f t="shared" si="5"/>
        <v>K</v>
      </c>
      <c r="D329" s="71">
        <v>70</v>
      </c>
      <c r="E329" s="71" t="s">
        <v>869</v>
      </c>
      <c r="F329" s="71" t="s">
        <v>26</v>
      </c>
      <c r="G329" s="71" t="s">
        <v>40</v>
      </c>
    </row>
    <row r="330" spans="1:7" x14ac:dyDescent="0.2">
      <c r="A330" s="70">
        <v>43384</v>
      </c>
      <c r="B330" s="71" t="s">
        <v>1168</v>
      </c>
      <c r="C330" s="43" t="str">
        <f t="shared" ref="C330:C363" si="6">IF(B330="","",$C$8)</f>
        <v>K</v>
      </c>
      <c r="D330" s="71">
        <v>30</v>
      </c>
      <c r="E330" s="71" t="s">
        <v>869</v>
      </c>
      <c r="F330" s="71" t="s">
        <v>26</v>
      </c>
      <c r="G330" s="71" t="s">
        <v>40</v>
      </c>
    </row>
    <row r="331" spans="1:7" x14ac:dyDescent="0.2">
      <c r="A331" s="70">
        <v>43384</v>
      </c>
      <c r="B331" s="71" t="s">
        <v>1169</v>
      </c>
      <c r="C331" s="43" t="str">
        <f t="shared" si="6"/>
        <v>K</v>
      </c>
      <c r="D331" s="71">
        <v>70</v>
      </c>
      <c r="E331" s="71" t="s">
        <v>869</v>
      </c>
      <c r="F331" s="71" t="s">
        <v>26</v>
      </c>
      <c r="G331" s="71" t="s">
        <v>40</v>
      </c>
    </row>
    <row r="332" spans="1:7" x14ac:dyDescent="0.2">
      <c r="A332" s="70">
        <v>43384</v>
      </c>
      <c r="B332" s="71" t="s">
        <v>1170</v>
      </c>
      <c r="C332" s="43" t="str">
        <f t="shared" si="6"/>
        <v>K</v>
      </c>
      <c r="D332" s="71">
        <v>30</v>
      </c>
      <c r="E332" s="71" t="s">
        <v>869</v>
      </c>
      <c r="F332" s="71" t="s">
        <v>26</v>
      </c>
      <c r="G332" s="71" t="s">
        <v>40</v>
      </c>
    </row>
    <row r="333" spans="1:7" x14ac:dyDescent="0.2">
      <c r="A333" s="70">
        <v>43384</v>
      </c>
      <c r="B333" s="71" t="s">
        <v>1171</v>
      </c>
      <c r="C333" s="43" t="str">
        <f t="shared" si="6"/>
        <v>K</v>
      </c>
      <c r="D333" s="71">
        <v>426</v>
      </c>
      <c r="E333" s="71" t="s">
        <v>890</v>
      </c>
      <c r="F333" s="71" t="s">
        <v>26</v>
      </c>
      <c r="G333" s="71" t="s">
        <v>40</v>
      </c>
    </row>
    <row r="334" spans="1:7" x14ac:dyDescent="0.2">
      <c r="A334" s="70">
        <v>43384</v>
      </c>
      <c r="B334" s="71" t="s">
        <v>1172</v>
      </c>
      <c r="C334" s="43" t="str">
        <f t="shared" si="6"/>
        <v>K</v>
      </c>
      <c r="D334" s="71">
        <v>54</v>
      </c>
      <c r="E334" s="71" t="s">
        <v>890</v>
      </c>
      <c r="F334" s="71" t="s">
        <v>26</v>
      </c>
      <c r="G334" s="71" t="s">
        <v>40</v>
      </c>
    </row>
    <row r="335" spans="1:7" x14ac:dyDescent="0.2">
      <c r="A335" s="70">
        <v>43384</v>
      </c>
      <c r="B335" s="71" t="s">
        <v>1173</v>
      </c>
      <c r="C335" s="43" t="str">
        <f t="shared" si="6"/>
        <v>K</v>
      </c>
      <c r="D335" s="71">
        <v>459</v>
      </c>
      <c r="E335" s="71" t="s">
        <v>1003</v>
      </c>
      <c r="F335" s="71" t="s">
        <v>26</v>
      </c>
      <c r="G335" s="71" t="s">
        <v>40</v>
      </c>
    </row>
    <row r="336" spans="1:7" x14ac:dyDescent="0.2">
      <c r="A336" s="70">
        <v>43384</v>
      </c>
      <c r="B336" s="71" t="s">
        <v>1174</v>
      </c>
      <c r="C336" s="43" t="str">
        <f t="shared" si="6"/>
        <v>K</v>
      </c>
      <c r="D336" s="71">
        <v>41</v>
      </c>
      <c r="E336" s="71" t="s">
        <v>1003</v>
      </c>
      <c r="F336" s="71" t="s">
        <v>26</v>
      </c>
      <c r="G336" s="71" t="s">
        <v>40</v>
      </c>
    </row>
    <row r="337" spans="1:7" x14ac:dyDescent="0.2">
      <c r="A337" s="70">
        <v>43384</v>
      </c>
      <c r="B337" s="71" t="s">
        <v>1175</v>
      </c>
      <c r="C337" s="43" t="str">
        <f t="shared" si="6"/>
        <v>K</v>
      </c>
      <c r="D337" s="71">
        <v>100</v>
      </c>
      <c r="E337" s="71" t="s">
        <v>1003</v>
      </c>
      <c r="F337" s="71" t="s">
        <v>26</v>
      </c>
      <c r="G337" s="71" t="s">
        <v>40</v>
      </c>
    </row>
    <row r="338" spans="1:7" x14ac:dyDescent="0.2">
      <c r="A338" s="70">
        <v>43384</v>
      </c>
      <c r="B338" s="71" t="s">
        <v>1176</v>
      </c>
      <c r="C338" s="43" t="str">
        <f t="shared" si="6"/>
        <v>K</v>
      </c>
      <c r="D338" s="71">
        <v>59</v>
      </c>
      <c r="E338" s="71" t="s">
        <v>1003</v>
      </c>
      <c r="F338" s="71" t="s">
        <v>26</v>
      </c>
      <c r="G338" s="71" t="s">
        <v>40</v>
      </c>
    </row>
    <row r="339" spans="1:7" x14ac:dyDescent="0.2">
      <c r="A339" s="70">
        <v>43384</v>
      </c>
      <c r="B339" s="71" t="s">
        <v>1177</v>
      </c>
      <c r="C339" s="43" t="str">
        <f t="shared" si="6"/>
        <v>K</v>
      </c>
      <c r="D339" s="71">
        <v>41</v>
      </c>
      <c r="E339" s="71" t="s">
        <v>1003</v>
      </c>
      <c r="F339" s="71" t="s">
        <v>26</v>
      </c>
      <c r="G339" s="71" t="s">
        <v>40</v>
      </c>
    </row>
    <row r="340" spans="1:7" x14ac:dyDescent="0.2">
      <c r="A340" s="70">
        <v>43384</v>
      </c>
      <c r="B340" s="71" t="s">
        <v>1178</v>
      </c>
      <c r="C340" s="43" t="str">
        <f t="shared" si="6"/>
        <v>K</v>
      </c>
      <c r="D340" s="71">
        <v>58</v>
      </c>
      <c r="E340" s="71" t="s">
        <v>1003</v>
      </c>
      <c r="F340" s="71" t="s">
        <v>26</v>
      </c>
      <c r="G340" s="71" t="s">
        <v>40</v>
      </c>
    </row>
    <row r="341" spans="1:7" x14ac:dyDescent="0.2">
      <c r="A341" s="70">
        <v>43384</v>
      </c>
      <c r="B341" s="71" t="s">
        <v>1179</v>
      </c>
      <c r="C341" s="43" t="str">
        <f t="shared" si="6"/>
        <v>K</v>
      </c>
      <c r="D341" s="71">
        <v>42</v>
      </c>
      <c r="E341" s="71" t="s">
        <v>1003</v>
      </c>
      <c r="F341" s="71" t="s">
        <v>26</v>
      </c>
      <c r="G341" s="71" t="s">
        <v>40</v>
      </c>
    </row>
    <row r="342" spans="1:7" x14ac:dyDescent="0.2">
      <c r="A342" s="70">
        <v>43384</v>
      </c>
      <c r="B342" s="71" t="s">
        <v>1180</v>
      </c>
      <c r="C342" s="43" t="str">
        <f t="shared" si="6"/>
        <v>K</v>
      </c>
      <c r="D342" s="71">
        <v>100</v>
      </c>
      <c r="E342" s="71" t="s">
        <v>1003</v>
      </c>
      <c r="F342" s="71" t="s">
        <v>26</v>
      </c>
      <c r="G342" s="71" t="s">
        <v>40</v>
      </c>
    </row>
    <row r="343" spans="1:7" x14ac:dyDescent="0.2">
      <c r="A343" s="70">
        <v>43384</v>
      </c>
      <c r="B343" s="71" t="s">
        <v>1181</v>
      </c>
      <c r="C343" s="43" t="str">
        <f t="shared" si="6"/>
        <v>K</v>
      </c>
      <c r="D343" s="71">
        <v>17</v>
      </c>
      <c r="E343" s="71" t="s">
        <v>1003</v>
      </c>
      <c r="F343" s="71" t="s">
        <v>26</v>
      </c>
      <c r="G343" s="71" t="s">
        <v>40</v>
      </c>
    </row>
    <row r="344" spans="1:7" x14ac:dyDescent="0.2">
      <c r="A344" s="70">
        <v>43384</v>
      </c>
      <c r="B344" s="71" t="s">
        <v>1182</v>
      </c>
      <c r="C344" s="43" t="str">
        <f t="shared" si="6"/>
        <v>K</v>
      </c>
      <c r="D344" s="71">
        <v>83</v>
      </c>
      <c r="E344" s="71" t="s">
        <v>1003</v>
      </c>
      <c r="F344" s="71" t="s">
        <v>26</v>
      </c>
      <c r="G344" s="71" t="s">
        <v>40</v>
      </c>
    </row>
    <row r="345" spans="1:7" x14ac:dyDescent="0.2">
      <c r="A345" s="70">
        <v>43384</v>
      </c>
      <c r="B345" s="71" t="s">
        <v>1183</v>
      </c>
      <c r="C345" s="43" t="str">
        <f t="shared" si="6"/>
        <v>K</v>
      </c>
      <c r="D345" s="71">
        <v>75</v>
      </c>
      <c r="E345" s="71" t="s">
        <v>827</v>
      </c>
      <c r="F345" s="71" t="s">
        <v>26</v>
      </c>
      <c r="G345" s="71" t="s">
        <v>40</v>
      </c>
    </row>
    <row r="346" spans="1:7" x14ac:dyDescent="0.2">
      <c r="A346" s="70">
        <v>43384</v>
      </c>
      <c r="B346" s="71" t="s">
        <v>1184</v>
      </c>
      <c r="C346" s="43" t="str">
        <f t="shared" si="6"/>
        <v>K</v>
      </c>
      <c r="D346" s="71">
        <v>25</v>
      </c>
      <c r="E346" s="71" t="s">
        <v>827</v>
      </c>
      <c r="F346" s="71" t="s">
        <v>26</v>
      </c>
      <c r="G346" s="71" t="s">
        <v>40</v>
      </c>
    </row>
    <row r="347" spans="1:7" x14ac:dyDescent="0.2">
      <c r="A347" s="70">
        <v>43384</v>
      </c>
      <c r="B347" s="71" t="s">
        <v>1185</v>
      </c>
      <c r="C347" s="43" t="str">
        <f t="shared" si="6"/>
        <v>K</v>
      </c>
      <c r="D347" s="71">
        <v>100</v>
      </c>
      <c r="E347" s="71" t="s">
        <v>827</v>
      </c>
      <c r="F347" s="71" t="s">
        <v>26</v>
      </c>
      <c r="G347" s="71" t="s">
        <v>40</v>
      </c>
    </row>
    <row r="348" spans="1:7" x14ac:dyDescent="0.2">
      <c r="A348" s="70">
        <v>43384</v>
      </c>
      <c r="B348" s="71" t="s">
        <v>1186</v>
      </c>
      <c r="C348" s="43" t="str">
        <f t="shared" si="6"/>
        <v>K</v>
      </c>
      <c r="D348" s="71">
        <v>100</v>
      </c>
      <c r="E348" s="71" t="s">
        <v>827</v>
      </c>
      <c r="F348" s="71" t="s">
        <v>26</v>
      </c>
      <c r="G348" s="71" t="s">
        <v>40</v>
      </c>
    </row>
    <row r="349" spans="1:7" x14ac:dyDescent="0.2">
      <c r="A349" s="70">
        <v>43384</v>
      </c>
      <c r="B349" s="71" t="s">
        <v>1187</v>
      </c>
      <c r="C349" s="43" t="str">
        <f t="shared" si="6"/>
        <v>K</v>
      </c>
      <c r="D349" s="71">
        <v>188</v>
      </c>
      <c r="E349" s="71" t="s">
        <v>827</v>
      </c>
      <c r="F349" s="71" t="s">
        <v>26</v>
      </c>
      <c r="G349" s="71" t="s">
        <v>40</v>
      </c>
    </row>
    <row r="350" spans="1:7" x14ac:dyDescent="0.2">
      <c r="A350" s="70">
        <v>43384</v>
      </c>
      <c r="B350" s="71" t="s">
        <v>1188</v>
      </c>
      <c r="C350" s="43" t="str">
        <f t="shared" si="6"/>
        <v>K</v>
      </c>
      <c r="D350" s="71">
        <v>12</v>
      </c>
      <c r="E350" s="71" t="s">
        <v>827</v>
      </c>
      <c r="F350" s="71" t="s">
        <v>26</v>
      </c>
      <c r="G350" s="71" t="s">
        <v>40</v>
      </c>
    </row>
    <row r="351" spans="1:7" x14ac:dyDescent="0.2">
      <c r="A351" s="70">
        <v>43384</v>
      </c>
      <c r="B351" s="71" t="s">
        <v>1189</v>
      </c>
      <c r="C351" s="43" t="str">
        <f t="shared" si="6"/>
        <v>K</v>
      </c>
      <c r="D351" s="71">
        <v>1</v>
      </c>
      <c r="E351" s="71" t="s">
        <v>979</v>
      </c>
      <c r="F351" s="71" t="s">
        <v>26</v>
      </c>
      <c r="G351" s="71" t="s">
        <v>40</v>
      </c>
    </row>
    <row r="352" spans="1:7" x14ac:dyDescent="0.2">
      <c r="A352" s="70">
        <v>43384</v>
      </c>
      <c r="B352" s="71" t="s">
        <v>1190</v>
      </c>
      <c r="C352" s="43" t="str">
        <f t="shared" si="6"/>
        <v>K</v>
      </c>
      <c r="D352" s="71">
        <v>99</v>
      </c>
      <c r="E352" s="71" t="s">
        <v>979</v>
      </c>
      <c r="F352" s="71" t="s">
        <v>26</v>
      </c>
      <c r="G352" s="71" t="s">
        <v>40</v>
      </c>
    </row>
    <row r="353" spans="1:7" x14ac:dyDescent="0.2">
      <c r="A353" s="70">
        <v>43384</v>
      </c>
      <c r="B353" s="71" t="s">
        <v>1191</v>
      </c>
      <c r="C353" s="43" t="str">
        <f t="shared" si="6"/>
        <v>K</v>
      </c>
      <c r="D353" s="71">
        <v>100</v>
      </c>
      <c r="E353" s="71" t="s">
        <v>979</v>
      </c>
      <c r="F353" s="71" t="s">
        <v>26</v>
      </c>
      <c r="G353" s="71" t="s">
        <v>40</v>
      </c>
    </row>
    <row r="354" spans="1:7" x14ac:dyDescent="0.2">
      <c r="A354" s="70">
        <v>43384</v>
      </c>
      <c r="B354" s="71" t="s">
        <v>1192</v>
      </c>
      <c r="C354" s="43" t="str">
        <f t="shared" si="6"/>
        <v>K</v>
      </c>
      <c r="D354" s="71">
        <v>220</v>
      </c>
      <c r="E354" s="71" t="s">
        <v>1193</v>
      </c>
      <c r="F354" s="71" t="s">
        <v>26</v>
      </c>
      <c r="G354" s="71" t="s">
        <v>40</v>
      </c>
    </row>
    <row r="355" spans="1:7" x14ac:dyDescent="0.2">
      <c r="A355" s="70">
        <v>43384</v>
      </c>
      <c r="B355" s="71" t="s">
        <v>1194</v>
      </c>
      <c r="C355" s="43" t="str">
        <f t="shared" si="6"/>
        <v>K</v>
      </c>
      <c r="D355" s="71">
        <v>80</v>
      </c>
      <c r="E355" s="71" t="s">
        <v>1193</v>
      </c>
      <c r="F355" s="71" t="s">
        <v>26</v>
      </c>
      <c r="G355" s="71" t="s">
        <v>40</v>
      </c>
    </row>
    <row r="356" spans="1:7" x14ac:dyDescent="0.2">
      <c r="A356" s="70">
        <v>43384</v>
      </c>
      <c r="B356" s="71" t="s">
        <v>1195</v>
      </c>
      <c r="C356" s="43" t="str">
        <f t="shared" si="6"/>
        <v>K</v>
      </c>
      <c r="D356" s="71">
        <v>100</v>
      </c>
      <c r="E356" s="71" t="s">
        <v>1193</v>
      </c>
      <c r="F356" s="71" t="s">
        <v>26</v>
      </c>
      <c r="G356" s="71" t="s">
        <v>40</v>
      </c>
    </row>
    <row r="357" spans="1:7" x14ac:dyDescent="0.2">
      <c r="A357" s="70">
        <v>43384</v>
      </c>
      <c r="B357" s="71" t="s">
        <v>1196</v>
      </c>
      <c r="C357" s="43" t="str">
        <f t="shared" si="6"/>
        <v>K</v>
      </c>
      <c r="D357" s="71">
        <v>13</v>
      </c>
      <c r="E357" s="71" t="s">
        <v>1193</v>
      </c>
      <c r="F357" s="71" t="s">
        <v>26</v>
      </c>
      <c r="G357" s="71" t="s">
        <v>40</v>
      </c>
    </row>
    <row r="358" spans="1:7" x14ac:dyDescent="0.2">
      <c r="A358" s="70">
        <v>43384</v>
      </c>
      <c r="B358" s="71" t="s">
        <v>1197</v>
      </c>
      <c r="C358" s="43" t="str">
        <f t="shared" si="6"/>
        <v>K</v>
      </c>
      <c r="D358" s="71">
        <v>87</v>
      </c>
      <c r="E358" s="71" t="s">
        <v>1193</v>
      </c>
      <c r="F358" s="71" t="s">
        <v>26</v>
      </c>
      <c r="G358" s="71" t="s">
        <v>40</v>
      </c>
    </row>
    <row r="359" spans="1:7" x14ac:dyDescent="0.2">
      <c r="A359" s="70">
        <v>43384</v>
      </c>
      <c r="B359" s="71" t="s">
        <v>1198</v>
      </c>
      <c r="C359" s="43" t="str">
        <f t="shared" si="6"/>
        <v>K</v>
      </c>
      <c r="D359" s="71">
        <v>96</v>
      </c>
      <c r="E359" s="71" t="s">
        <v>1193</v>
      </c>
      <c r="F359" s="71" t="s">
        <v>26</v>
      </c>
      <c r="G359" s="71" t="s">
        <v>40</v>
      </c>
    </row>
    <row r="360" spans="1:7" x14ac:dyDescent="0.2">
      <c r="A360" s="70">
        <v>43384</v>
      </c>
      <c r="B360" s="71" t="s">
        <v>1199</v>
      </c>
      <c r="C360" s="43" t="str">
        <f t="shared" si="6"/>
        <v>K</v>
      </c>
      <c r="D360" s="71">
        <v>4</v>
      </c>
      <c r="E360" s="71" t="s">
        <v>1193</v>
      </c>
      <c r="F360" s="71" t="s">
        <v>26</v>
      </c>
      <c r="G360" s="71" t="s">
        <v>40</v>
      </c>
    </row>
    <row r="361" spans="1:7" x14ac:dyDescent="0.2">
      <c r="A361" s="70">
        <v>43384</v>
      </c>
      <c r="B361" s="71" t="s">
        <v>1200</v>
      </c>
      <c r="C361" s="43" t="str">
        <f t="shared" si="6"/>
        <v>K</v>
      </c>
      <c r="D361" s="71">
        <v>100</v>
      </c>
      <c r="E361" s="71" t="s">
        <v>1193</v>
      </c>
      <c r="F361" s="71" t="s">
        <v>26</v>
      </c>
      <c r="G361" s="71" t="s">
        <v>40</v>
      </c>
    </row>
    <row r="362" spans="1:7" x14ac:dyDescent="0.2">
      <c r="A362" s="70">
        <v>43384</v>
      </c>
      <c r="B362" s="71" t="s">
        <v>1201</v>
      </c>
      <c r="C362" s="43" t="str">
        <f t="shared" si="6"/>
        <v>K</v>
      </c>
      <c r="D362" s="71">
        <v>100</v>
      </c>
      <c r="E362" s="71" t="s">
        <v>1193</v>
      </c>
      <c r="F362" s="71" t="s">
        <v>26</v>
      </c>
      <c r="G362" s="71" t="s">
        <v>40</v>
      </c>
    </row>
    <row r="363" spans="1:7" x14ac:dyDescent="0.2">
      <c r="A363" s="70">
        <v>43384</v>
      </c>
      <c r="B363" s="71" t="s">
        <v>1202</v>
      </c>
      <c r="C363" s="43" t="str">
        <f t="shared" si="6"/>
        <v>K</v>
      </c>
      <c r="D363" s="71">
        <v>100</v>
      </c>
      <c r="E363" s="71" t="s">
        <v>1106</v>
      </c>
      <c r="F363" s="71" t="s">
        <v>26</v>
      </c>
      <c r="G363" s="71" t="s">
        <v>40</v>
      </c>
    </row>
  </sheetData>
  <mergeCells count="1">
    <mergeCell ref="A8:B8"/>
  </mergeCells>
  <conditionalFormatting sqref="A9:G363">
    <cfRule type="notContainsBlanks" dxfId="1" priority="1">
      <formula>LEN(TRIM(A9))&gt;0</formula>
    </cfRule>
  </conditionalFormatting>
  <dataValidations count="1">
    <dataValidation type="list" allowBlank="1" showInputMessage="1" showErrorMessage="1" sqref="A1">
      <formula1>$AD$7:$AD$8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475"/>
  <sheetViews>
    <sheetView showGridLines="0" workbookViewId="0"/>
  </sheetViews>
  <sheetFormatPr defaultRowHeight="12.75" x14ac:dyDescent="0.2"/>
  <cols>
    <col min="1" max="1" width="13.140625" style="37" bestFit="1" customWidth="1"/>
    <col min="2" max="2" width="14.85546875" style="37" bestFit="1" customWidth="1"/>
    <col min="3" max="3" width="13.140625" style="37" bestFit="1" customWidth="1"/>
    <col min="4" max="4" width="9.140625" style="38"/>
    <col min="5" max="5" width="10.85546875" style="37" customWidth="1"/>
    <col min="6" max="6" width="9.140625" style="37"/>
    <col min="7" max="7" width="15.140625" style="37" bestFit="1" customWidth="1"/>
    <col min="31" max="37" width="14" customWidth="1"/>
  </cols>
  <sheetData>
    <row r="1" spans="1:40" x14ac:dyDescent="0.2">
      <c r="A1" s="77" t="s">
        <v>12</v>
      </c>
      <c r="B1" s="78">
        <f>B4+3</f>
        <v>43388</v>
      </c>
      <c r="C1" s="78">
        <f>B4+1</f>
        <v>43386</v>
      </c>
    </row>
    <row r="2" spans="1:40" x14ac:dyDescent="0.2">
      <c r="A2" s="79"/>
      <c r="B2" s="80"/>
      <c r="C2" s="81"/>
      <c r="D2" s="82"/>
      <c r="E2" s="81"/>
      <c r="F2" s="83"/>
      <c r="G2" s="84"/>
      <c r="H2" s="83"/>
      <c r="I2" s="83"/>
      <c r="J2" s="83"/>
    </row>
    <row r="3" spans="1:40" x14ac:dyDescent="0.2">
      <c r="A3" s="79"/>
      <c r="C3" s="81"/>
      <c r="D3" s="82"/>
      <c r="E3" s="81"/>
      <c r="F3" s="83"/>
      <c r="G3" s="84"/>
      <c r="H3" s="83"/>
      <c r="I3" s="83"/>
      <c r="J3" s="83"/>
    </row>
    <row r="4" spans="1:40" x14ac:dyDescent="0.2">
      <c r="A4" s="73" t="s">
        <v>23</v>
      </c>
      <c r="B4" s="74">
        <v>43385</v>
      </c>
      <c r="C4" s="81"/>
      <c r="D4" s="82"/>
      <c r="E4" s="81"/>
      <c r="F4" s="83"/>
      <c r="G4" s="84"/>
      <c r="H4" s="83"/>
      <c r="I4" s="83"/>
      <c r="J4" s="83"/>
    </row>
    <row r="5" spans="1:40" x14ac:dyDescent="0.2">
      <c r="A5" s="73" t="s">
        <v>39</v>
      </c>
      <c r="B5" s="72" t="s">
        <v>38</v>
      </c>
      <c r="C5" s="81"/>
      <c r="D5" s="82"/>
      <c r="E5" s="81"/>
      <c r="F5" s="83"/>
      <c r="G5" s="84"/>
      <c r="H5" s="83"/>
      <c r="I5" s="83"/>
      <c r="J5" s="83"/>
    </row>
    <row r="6" spans="1:40" x14ac:dyDescent="0.2">
      <c r="A6" s="79"/>
      <c r="B6" s="80"/>
      <c r="C6" s="81"/>
      <c r="D6" s="82"/>
      <c r="E6" s="81"/>
      <c r="F6" s="83"/>
      <c r="G6" s="84"/>
      <c r="H6" s="83"/>
      <c r="I6" s="83"/>
      <c r="J6" s="83"/>
    </row>
    <row r="7" spans="1:40" ht="63.75" x14ac:dyDescent="0.2">
      <c r="A7" s="44" t="str">
        <f>IF($A$1="Deutsch",AE8,AE7)</f>
        <v>Handelsdatum (TT.MM.YYYY)</v>
      </c>
      <c r="B7" s="44" t="str">
        <f t="shared" ref="B7:G7" si="0">IF($A$1="Deutsch",AF8,AF7)</f>
        <v>Handelszzeit (ISO 8601) MEZ/MESZ (hh:mm:ss,f)</v>
      </c>
      <c r="C7" s="44" t="str">
        <f t="shared" si="0"/>
        <v>Kauf (K) / Verkauf (V)</v>
      </c>
      <c r="D7" s="44" t="str">
        <f t="shared" si="0"/>
        <v>Nominale (Stücke)</v>
      </c>
      <c r="E7" s="44" t="str">
        <f t="shared" si="0"/>
        <v>Ausführungspreis (0,00000)</v>
      </c>
      <c r="F7" s="44" t="str">
        <f t="shared" si="0"/>
        <v>Währungskürzel (ISO 4217)</v>
      </c>
      <c r="G7" s="44" t="str">
        <f t="shared" si="0"/>
        <v>MIC-Code (ISO 10386) des Handelsplatzes (Inland u. EU-Ausland)</v>
      </c>
      <c r="H7" s="83"/>
      <c r="I7" s="83"/>
      <c r="J7" s="83"/>
      <c r="AD7" s="14" t="s">
        <v>4</v>
      </c>
      <c r="AE7" s="15" t="s">
        <v>5</v>
      </c>
      <c r="AF7" s="15" t="s">
        <v>6</v>
      </c>
      <c r="AG7" s="15" t="s">
        <v>7</v>
      </c>
      <c r="AH7" s="15" t="s">
        <v>8</v>
      </c>
      <c r="AI7" s="15" t="s">
        <v>9</v>
      </c>
      <c r="AJ7" s="16" t="s">
        <v>10</v>
      </c>
      <c r="AK7" s="15" t="s">
        <v>11</v>
      </c>
      <c r="AL7" s="51" t="s">
        <v>22</v>
      </c>
      <c r="AM7" s="51" t="s">
        <v>28</v>
      </c>
      <c r="AN7" s="51" t="s">
        <v>23</v>
      </c>
    </row>
    <row r="8" spans="1:40" ht="13.5" customHeight="1" x14ac:dyDescent="0.2">
      <c r="A8" s="85" t="str">
        <f>IF($A$1="Deutsch",AL8,AL7)</f>
        <v>Summe</v>
      </c>
      <c r="B8" s="86"/>
      <c r="C8" s="76" t="str">
        <f>IF($A$1="Deutsch",AM8,AM7)</f>
        <v>K</v>
      </c>
      <c r="D8" s="47">
        <f>SUM(D9:D1000)</f>
        <v>40000</v>
      </c>
      <c r="E8" s="52">
        <f>VLOOKUP(B4,[1]Übersicht!F11:H338,3,FALSE)</f>
        <v>36.484900000000003</v>
      </c>
      <c r="F8" s="76" t="s">
        <v>26</v>
      </c>
      <c r="G8" s="46" t="s">
        <v>40</v>
      </c>
      <c r="H8" s="83"/>
      <c r="I8" s="83"/>
      <c r="J8" s="36"/>
      <c r="AD8" s="17" t="s">
        <v>12</v>
      </c>
      <c r="AE8" s="15" t="s">
        <v>13</v>
      </c>
      <c r="AF8" s="15" t="s">
        <v>14</v>
      </c>
      <c r="AG8" s="15" t="s">
        <v>15</v>
      </c>
      <c r="AH8" s="15" t="s">
        <v>16</v>
      </c>
      <c r="AI8" s="15" t="s">
        <v>17</v>
      </c>
      <c r="AJ8" s="16" t="s">
        <v>18</v>
      </c>
      <c r="AK8" s="15" t="s">
        <v>19</v>
      </c>
      <c r="AL8" s="51" t="s">
        <v>27</v>
      </c>
      <c r="AM8" s="51" t="s">
        <v>20</v>
      </c>
      <c r="AN8" s="51" t="s">
        <v>0</v>
      </c>
    </row>
    <row r="9" spans="1:40" x14ac:dyDescent="0.2">
      <c r="A9" s="75">
        <v>43385</v>
      </c>
      <c r="B9" s="71" t="s">
        <v>1203</v>
      </c>
      <c r="C9" s="43" t="s">
        <v>20</v>
      </c>
      <c r="D9" s="71">
        <v>236</v>
      </c>
      <c r="E9" s="71" t="s">
        <v>883</v>
      </c>
      <c r="F9" s="71" t="s">
        <v>26</v>
      </c>
      <c r="G9" s="71" t="s">
        <v>40</v>
      </c>
      <c r="J9" s="36"/>
    </row>
    <row r="10" spans="1:40" x14ac:dyDescent="0.2">
      <c r="A10" s="70">
        <v>43385</v>
      </c>
      <c r="B10" s="71" t="s">
        <v>1204</v>
      </c>
      <c r="C10" s="43" t="s">
        <v>20</v>
      </c>
      <c r="D10" s="71">
        <v>64</v>
      </c>
      <c r="E10" s="71" t="s">
        <v>883</v>
      </c>
      <c r="F10" s="71" t="s">
        <v>26</v>
      </c>
      <c r="G10" s="71" t="s">
        <v>40</v>
      </c>
      <c r="J10" s="36"/>
    </row>
    <row r="11" spans="1:40" x14ac:dyDescent="0.2">
      <c r="A11" s="70">
        <v>43385</v>
      </c>
      <c r="B11" s="71" t="s">
        <v>1205</v>
      </c>
      <c r="C11" s="43" t="s">
        <v>20</v>
      </c>
      <c r="D11" s="71">
        <v>64</v>
      </c>
      <c r="E11" s="71" t="s">
        <v>883</v>
      </c>
      <c r="F11" s="71" t="s">
        <v>26</v>
      </c>
      <c r="G11" s="71" t="s">
        <v>40</v>
      </c>
      <c r="J11" s="36"/>
    </row>
    <row r="12" spans="1:40" x14ac:dyDescent="0.2">
      <c r="A12" s="70">
        <v>43385</v>
      </c>
      <c r="B12" s="71" t="s">
        <v>1206</v>
      </c>
      <c r="C12" s="43" t="s">
        <v>20</v>
      </c>
      <c r="D12" s="71">
        <v>64</v>
      </c>
      <c r="E12" s="71" t="s">
        <v>883</v>
      </c>
      <c r="F12" s="71" t="s">
        <v>26</v>
      </c>
      <c r="G12" s="71" t="s">
        <v>40</v>
      </c>
      <c r="J12" s="36"/>
    </row>
    <row r="13" spans="1:40" x14ac:dyDescent="0.2">
      <c r="A13" s="70">
        <v>43385</v>
      </c>
      <c r="B13" s="71" t="s">
        <v>1207</v>
      </c>
      <c r="C13" s="43" t="s">
        <v>20</v>
      </c>
      <c r="D13" s="71">
        <v>100</v>
      </c>
      <c r="E13" s="71" t="s">
        <v>883</v>
      </c>
      <c r="F13" s="71" t="s">
        <v>26</v>
      </c>
      <c r="G13" s="71" t="s">
        <v>40</v>
      </c>
      <c r="J13" s="36"/>
    </row>
    <row r="14" spans="1:40" x14ac:dyDescent="0.2">
      <c r="A14" s="70">
        <v>43385</v>
      </c>
      <c r="B14" s="71" t="s">
        <v>1208</v>
      </c>
      <c r="C14" s="43" t="s">
        <v>20</v>
      </c>
      <c r="D14" s="71">
        <v>36</v>
      </c>
      <c r="E14" s="71" t="s">
        <v>883</v>
      </c>
      <c r="F14" s="71" t="s">
        <v>26</v>
      </c>
      <c r="G14" s="71" t="s">
        <v>40</v>
      </c>
      <c r="J14" s="36"/>
    </row>
    <row r="15" spans="1:40" x14ac:dyDescent="0.2">
      <c r="A15" s="70">
        <v>43385</v>
      </c>
      <c r="B15" s="71" t="s">
        <v>1209</v>
      </c>
      <c r="C15" s="43" t="s">
        <v>20</v>
      </c>
      <c r="D15" s="71">
        <v>36</v>
      </c>
      <c r="E15" s="71" t="s">
        <v>883</v>
      </c>
      <c r="F15" s="71" t="s">
        <v>26</v>
      </c>
      <c r="G15" s="71" t="s">
        <v>40</v>
      </c>
      <c r="J15" s="36"/>
    </row>
    <row r="16" spans="1:40" x14ac:dyDescent="0.2">
      <c r="A16" s="70">
        <v>43385</v>
      </c>
      <c r="B16" s="71" t="s">
        <v>1210</v>
      </c>
      <c r="C16" s="43" t="s">
        <v>20</v>
      </c>
      <c r="D16" s="71">
        <v>100</v>
      </c>
      <c r="E16" s="71" t="s">
        <v>883</v>
      </c>
      <c r="F16" s="71" t="s">
        <v>26</v>
      </c>
      <c r="G16" s="71" t="s">
        <v>40</v>
      </c>
      <c r="J16" s="36"/>
    </row>
    <row r="17" spans="1:10" x14ac:dyDescent="0.2">
      <c r="A17" s="70">
        <v>43385</v>
      </c>
      <c r="B17" s="71" t="s">
        <v>1211</v>
      </c>
      <c r="C17" s="43" t="s">
        <v>20</v>
      </c>
      <c r="D17" s="71">
        <v>100</v>
      </c>
      <c r="E17" s="71" t="s">
        <v>883</v>
      </c>
      <c r="F17" s="71" t="s">
        <v>26</v>
      </c>
      <c r="G17" s="71" t="s">
        <v>40</v>
      </c>
      <c r="J17" s="36"/>
    </row>
    <row r="18" spans="1:10" x14ac:dyDescent="0.2">
      <c r="A18" s="70">
        <v>43385</v>
      </c>
      <c r="B18" s="71" t="s">
        <v>1212</v>
      </c>
      <c r="C18" s="43" t="s">
        <v>20</v>
      </c>
      <c r="D18" s="71">
        <v>100</v>
      </c>
      <c r="E18" s="71" t="s">
        <v>883</v>
      </c>
      <c r="F18" s="71" t="s">
        <v>26</v>
      </c>
      <c r="G18" s="71" t="s">
        <v>40</v>
      </c>
      <c r="J18" s="36"/>
    </row>
    <row r="19" spans="1:10" x14ac:dyDescent="0.2">
      <c r="A19" s="70">
        <v>43385</v>
      </c>
      <c r="B19" s="71" t="s">
        <v>1213</v>
      </c>
      <c r="C19" s="43" t="s">
        <v>20</v>
      </c>
      <c r="D19" s="71">
        <v>100</v>
      </c>
      <c r="E19" s="71" t="s">
        <v>883</v>
      </c>
      <c r="F19" s="71" t="s">
        <v>26</v>
      </c>
      <c r="G19" s="71" t="s">
        <v>40</v>
      </c>
      <c r="J19" s="36"/>
    </row>
    <row r="20" spans="1:10" x14ac:dyDescent="0.2">
      <c r="A20" s="70">
        <v>43385</v>
      </c>
      <c r="B20" s="71" t="s">
        <v>1214</v>
      </c>
      <c r="C20" s="43" t="s">
        <v>20</v>
      </c>
      <c r="D20" s="71">
        <v>100</v>
      </c>
      <c r="E20" s="71" t="s">
        <v>827</v>
      </c>
      <c r="F20" s="71" t="s">
        <v>26</v>
      </c>
      <c r="G20" s="71" t="s">
        <v>40</v>
      </c>
      <c r="J20" s="36"/>
    </row>
    <row r="21" spans="1:10" x14ac:dyDescent="0.2">
      <c r="A21" s="70">
        <v>43385</v>
      </c>
      <c r="B21" s="71" t="s">
        <v>1215</v>
      </c>
      <c r="C21" s="43" t="s">
        <v>20</v>
      </c>
      <c r="D21" s="71">
        <v>225</v>
      </c>
      <c r="E21" s="71" t="s">
        <v>827</v>
      </c>
      <c r="F21" s="71" t="s">
        <v>26</v>
      </c>
      <c r="G21" s="71" t="s">
        <v>40</v>
      </c>
      <c r="J21" s="36"/>
    </row>
    <row r="22" spans="1:10" x14ac:dyDescent="0.2">
      <c r="A22" s="70">
        <v>43385</v>
      </c>
      <c r="B22" s="71" t="s">
        <v>1216</v>
      </c>
      <c r="C22" s="43" t="s">
        <v>20</v>
      </c>
      <c r="D22" s="71">
        <v>100</v>
      </c>
      <c r="E22" s="71" t="s">
        <v>827</v>
      </c>
      <c r="F22" s="71" t="s">
        <v>26</v>
      </c>
      <c r="G22" s="71" t="s">
        <v>40</v>
      </c>
      <c r="J22" s="36"/>
    </row>
    <row r="23" spans="1:10" x14ac:dyDescent="0.2">
      <c r="A23" s="70">
        <v>43385</v>
      </c>
      <c r="B23" s="71" t="s">
        <v>1217</v>
      </c>
      <c r="C23" s="43" t="s">
        <v>20</v>
      </c>
      <c r="D23" s="71">
        <v>66</v>
      </c>
      <c r="E23" s="71" t="s">
        <v>827</v>
      </c>
      <c r="F23" s="71" t="s">
        <v>26</v>
      </c>
      <c r="G23" s="71" t="s">
        <v>40</v>
      </c>
      <c r="J23" s="36"/>
    </row>
    <row r="24" spans="1:10" x14ac:dyDescent="0.2">
      <c r="A24" s="70">
        <v>43385</v>
      </c>
      <c r="B24" s="71" t="s">
        <v>1218</v>
      </c>
      <c r="C24" s="43" t="s">
        <v>20</v>
      </c>
      <c r="D24" s="71">
        <v>9</v>
      </c>
      <c r="E24" s="71" t="s">
        <v>827</v>
      </c>
      <c r="F24" s="71" t="s">
        <v>26</v>
      </c>
      <c r="G24" s="71" t="s">
        <v>40</v>
      </c>
      <c r="J24" s="36"/>
    </row>
    <row r="25" spans="1:10" x14ac:dyDescent="0.2">
      <c r="A25" s="70">
        <v>43385</v>
      </c>
      <c r="B25" s="71" t="s">
        <v>1219</v>
      </c>
      <c r="C25" s="43" t="s">
        <v>20</v>
      </c>
      <c r="D25" s="71">
        <v>100</v>
      </c>
      <c r="E25" s="71" t="s">
        <v>827</v>
      </c>
      <c r="F25" s="71" t="s">
        <v>26</v>
      </c>
      <c r="G25" s="71" t="s">
        <v>40</v>
      </c>
      <c r="J25" s="36"/>
    </row>
    <row r="26" spans="1:10" x14ac:dyDescent="0.2">
      <c r="A26" s="70">
        <v>43385</v>
      </c>
      <c r="B26" s="71" t="s">
        <v>1220</v>
      </c>
      <c r="C26" s="43" t="s">
        <v>20</v>
      </c>
      <c r="D26" s="71">
        <v>100</v>
      </c>
      <c r="E26" s="71" t="s">
        <v>827</v>
      </c>
      <c r="F26" s="71" t="s">
        <v>26</v>
      </c>
      <c r="G26" s="71" t="s">
        <v>40</v>
      </c>
      <c r="J26" s="36"/>
    </row>
    <row r="27" spans="1:10" x14ac:dyDescent="0.2">
      <c r="A27" s="70">
        <v>43385</v>
      </c>
      <c r="B27" s="71" t="s">
        <v>1221</v>
      </c>
      <c r="C27" s="43" t="s">
        <v>20</v>
      </c>
      <c r="D27" s="71">
        <v>100</v>
      </c>
      <c r="E27" s="71" t="s">
        <v>827</v>
      </c>
      <c r="F27" s="71" t="s">
        <v>26</v>
      </c>
      <c r="G27" s="71" t="s">
        <v>40</v>
      </c>
      <c r="J27" s="36"/>
    </row>
    <row r="28" spans="1:10" x14ac:dyDescent="0.2">
      <c r="A28" s="70">
        <v>43385</v>
      </c>
      <c r="B28" s="71" t="s">
        <v>1222</v>
      </c>
      <c r="C28" s="43" t="s">
        <v>20</v>
      </c>
      <c r="D28" s="71">
        <v>100</v>
      </c>
      <c r="E28" s="71" t="s">
        <v>827</v>
      </c>
      <c r="F28" s="71" t="s">
        <v>26</v>
      </c>
      <c r="G28" s="71" t="s">
        <v>40</v>
      </c>
      <c r="J28" s="36"/>
    </row>
    <row r="29" spans="1:10" x14ac:dyDescent="0.2">
      <c r="A29" s="70">
        <v>43385</v>
      </c>
      <c r="B29" s="71" t="s">
        <v>1223</v>
      </c>
      <c r="C29" s="43" t="s">
        <v>20</v>
      </c>
      <c r="D29" s="71">
        <v>100</v>
      </c>
      <c r="E29" s="71" t="s">
        <v>827</v>
      </c>
      <c r="F29" s="71" t="s">
        <v>26</v>
      </c>
      <c r="G29" s="71" t="s">
        <v>40</v>
      </c>
      <c r="J29" s="36"/>
    </row>
    <row r="30" spans="1:10" x14ac:dyDescent="0.2">
      <c r="A30" s="70">
        <v>43385</v>
      </c>
      <c r="B30" s="71" t="s">
        <v>1224</v>
      </c>
      <c r="C30" s="43" t="s">
        <v>20</v>
      </c>
      <c r="D30" s="71">
        <v>15</v>
      </c>
      <c r="E30" s="71" t="s">
        <v>974</v>
      </c>
      <c r="F30" s="71" t="s">
        <v>26</v>
      </c>
      <c r="G30" s="71" t="s">
        <v>40</v>
      </c>
      <c r="J30" s="36"/>
    </row>
    <row r="31" spans="1:10" x14ac:dyDescent="0.2">
      <c r="A31" s="70">
        <v>43385</v>
      </c>
      <c r="B31" s="71" t="s">
        <v>1225</v>
      </c>
      <c r="C31" s="43" t="s">
        <v>20</v>
      </c>
      <c r="D31" s="71">
        <v>85</v>
      </c>
      <c r="E31" s="71" t="s">
        <v>974</v>
      </c>
      <c r="F31" s="71" t="s">
        <v>26</v>
      </c>
      <c r="G31" s="71" t="s">
        <v>40</v>
      </c>
      <c r="J31" s="36"/>
    </row>
    <row r="32" spans="1:10" x14ac:dyDescent="0.2">
      <c r="A32" s="70">
        <v>43385</v>
      </c>
      <c r="B32" s="71" t="s">
        <v>1226</v>
      </c>
      <c r="C32" s="43" t="s">
        <v>20</v>
      </c>
      <c r="D32" s="71">
        <v>85</v>
      </c>
      <c r="E32" s="71" t="s">
        <v>974</v>
      </c>
      <c r="F32" s="71" t="s">
        <v>26</v>
      </c>
      <c r="G32" s="71" t="s">
        <v>40</v>
      </c>
      <c r="J32" s="36"/>
    </row>
    <row r="33" spans="1:10" x14ac:dyDescent="0.2">
      <c r="A33" s="70">
        <v>43385</v>
      </c>
      <c r="B33" s="71" t="s">
        <v>1227</v>
      </c>
      <c r="C33" s="43" t="s">
        <v>20</v>
      </c>
      <c r="D33" s="71">
        <v>15</v>
      </c>
      <c r="E33" s="71" t="s">
        <v>974</v>
      </c>
      <c r="F33" s="71" t="s">
        <v>26</v>
      </c>
      <c r="G33" s="71" t="s">
        <v>40</v>
      </c>
      <c r="J33" s="36"/>
    </row>
    <row r="34" spans="1:10" x14ac:dyDescent="0.2">
      <c r="A34" s="70">
        <v>43385</v>
      </c>
      <c r="B34" s="71" t="s">
        <v>1228</v>
      </c>
      <c r="C34" s="43" t="s">
        <v>20</v>
      </c>
      <c r="D34" s="71">
        <v>15</v>
      </c>
      <c r="E34" s="71" t="s">
        <v>974</v>
      </c>
      <c r="F34" s="71" t="s">
        <v>26</v>
      </c>
      <c r="G34" s="71" t="s">
        <v>40</v>
      </c>
      <c r="J34" s="36"/>
    </row>
    <row r="35" spans="1:10" x14ac:dyDescent="0.2">
      <c r="A35" s="70">
        <v>43385</v>
      </c>
      <c r="B35" s="71" t="s">
        <v>1229</v>
      </c>
      <c r="C35" s="43" t="s">
        <v>20</v>
      </c>
      <c r="D35" s="71">
        <v>85</v>
      </c>
      <c r="E35" s="71" t="s">
        <v>974</v>
      </c>
      <c r="F35" s="71" t="s">
        <v>26</v>
      </c>
      <c r="G35" s="71" t="s">
        <v>40</v>
      </c>
      <c r="J35" s="36"/>
    </row>
    <row r="36" spans="1:10" x14ac:dyDescent="0.2">
      <c r="A36" s="70">
        <v>43385</v>
      </c>
      <c r="B36" s="71" t="s">
        <v>1230</v>
      </c>
      <c r="C36" s="43" t="s">
        <v>20</v>
      </c>
      <c r="D36" s="71">
        <v>215</v>
      </c>
      <c r="E36" s="71" t="s">
        <v>974</v>
      </c>
      <c r="F36" s="71" t="s">
        <v>26</v>
      </c>
      <c r="G36" s="71" t="s">
        <v>40</v>
      </c>
      <c r="J36" s="36"/>
    </row>
    <row r="37" spans="1:10" x14ac:dyDescent="0.2">
      <c r="A37" s="70">
        <v>43385</v>
      </c>
      <c r="B37" s="71" t="s">
        <v>1231</v>
      </c>
      <c r="C37" s="43" t="s">
        <v>20</v>
      </c>
      <c r="D37" s="71">
        <v>85</v>
      </c>
      <c r="E37" s="71" t="s">
        <v>974</v>
      </c>
      <c r="F37" s="71" t="s">
        <v>26</v>
      </c>
      <c r="G37" s="71" t="s">
        <v>40</v>
      </c>
      <c r="J37" s="36"/>
    </row>
    <row r="38" spans="1:10" x14ac:dyDescent="0.2">
      <c r="A38" s="70">
        <v>43385</v>
      </c>
      <c r="B38" s="71" t="s">
        <v>1232</v>
      </c>
      <c r="C38" s="43" t="s">
        <v>20</v>
      </c>
      <c r="D38" s="71">
        <v>100</v>
      </c>
      <c r="E38" s="71" t="s">
        <v>974</v>
      </c>
      <c r="F38" s="71" t="s">
        <v>26</v>
      </c>
      <c r="G38" s="71" t="s">
        <v>40</v>
      </c>
      <c r="J38" s="36"/>
    </row>
    <row r="39" spans="1:10" x14ac:dyDescent="0.2">
      <c r="A39" s="70">
        <v>43385</v>
      </c>
      <c r="B39" s="71" t="s">
        <v>1233</v>
      </c>
      <c r="C39" s="43" t="s">
        <v>20</v>
      </c>
      <c r="D39" s="71">
        <v>85</v>
      </c>
      <c r="E39" s="71" t="s">
        <v>974</v>
      </c>
      <c r="F39" s="71" t="s">
        <v>26</v>
      </c>
      <c r="G39" s="71" t="s">
        <v>40</v>
      </c>
      <c r="J39" s="36"/>
    </row>
    <row r="40" spans="1:10" x14ac:dyDescent="0.2">
      <c r="A40" s="70">
        <v>43385</v>
      </c>
      <c r="B40" s="71" t="s">
        <v>1234</v>
      </c>
      <c r="C40" s="43" t="s">
        <v>20</v>
      </c>
      <c r="D40" s="71">
        <v>15</v>
      </c>
      <c r="E40" s="71" t="s">
        <v>974</v>
      </c>
      <c r="F40" s="71" t="s">
        <v>26</v>
      </c>
      <c r="G40" s="71" t="s">
        <v>40</v>
      </c>
      <c r="J40" s="36"/>
    </row>
    <row r="41" spans="1:10" x14ac:dyDescent="0.2">
      <c r="A41" s="70">
        <v>43385</v>
      </c>
      <c r="B41" s="71" t="s">
        <v>1235</v>
      </c>
      <c r="C41" s="43" t="s">
        <v>20</v>
      </c>
      <c r="D41" s="71">
        <v>100</v>
      </c>
      <c r="E41" s="71" t="s">
        <v>974</v>
      </c>
      <c r="F41" s="71" t="s">
        <v>26</v>
      </c>
      <c r="G41" s="71" t="s">
        <v>40</v>
      </c>
      <c r="J41" s="36"/>
    </row>
    <row r="42" spans="1:10" x14ac:dyDescent="0.2">
      <c r="A42" s="70">
        <v>43385</v>
      </c>
      <c r="B42" s="71" t="s">
        <v>1236</v>
      </c>
      <c r="C42" s="43" t="s">
        <v>20</v>
      </c>
      <c r="D42" s="71">
        <v>100</v>
      </c>
      <c r="E42" s="71" t="s">
        <v>974</v>
      </c>
      <c r="F42" s="71" t="s">
        <v>26</v>
      </c>
      <c r="G42" s="71" t="s">
        <v>40</v>
      </c>
      <c r="J42" s="36"/>
    </row>
    <row r="43" spans="1:10" x14ac:dyDescent="0.2">
      <c r="A43" s="70">
        <v>43385</v>
      </c>
      <c r="B43" s="71" t="s">
        <v>1237</v>
      </c>
      <c r="C43" s="43" t="s">
        <v>20</v>
      </c>
      <c r="D43" s="71">
        <v>100</v>
      </c>
      <c r="E43" s="71" t="s">
        <v>974</v>
      </c>
      <c r="F43" s="71" t="s">
        <v>26</v>
      </c>
      <c r="G43" s="71" t="s">
        <v>40</v>
      </c>
      <c r="J43" s="36"/>
    </row>
    <row r="44" spans="1:10" x14ac:dyDescent="0.2">
      <c r="A44" s="70">
        <v>43385</v>
      </c>
      <c r="B44" s="71" t="s">
        <v>1238</v>
      </c>
      <c r="C44" s="43" t="s">
        <v>20</v>
      </c>
      <c r="D44" s="71">
        <v>100</v>
      </c>
      <c r="E44" s="71" t="s">
        <v>974</v>
      </c>
      <c r="F44" s="71" t="s">
        <v>26</v>
      </c>
      <c r="G44" s="71" t="s">
        <v>40</v>
      </c>
      <c r="J44" s="36"/>
    </row>
    <row r="45" spans="1:10" x14ac:dyDescent="0.2">
      <c r="A45" s="70">
        <v>43385</v>
      </c>
      <c r="B45" s="71" t="s">
        <v>1239</v>
      </c>
      <c r="C45" s="43" t="s">
        <v>20</v>
      </c>
      <c r="D45" s="71">
        <v>65</v>
      </c>
      <c r="E45" s="71" t="s">
        <v>974</v>
      </c>
      <c r="F45" s="71" t="s">
        <v>26</v>
      </c>
      <c r="G45" s="71" t="s">
        <v>40</v>
      </c>
      <c r="J45" s="36"/>
    </row>
    <row r="46" spans="1:10" x14ac:dyDescent="0.2">
      <c r="A46" s="70">
        <v>43385</v>
      </c>
      <c r="B46" s="71" t="s">
        <v>1240</v>
      </c>
      <c r="C46" s="43" t="s">
        <v>20</v>
      </c>
      <c r="D46" s="71">
        <v>35</v>
      </c>
      <c r="E46" s="71" t="s">
        <v>974</v>
      </c>
      <c r="F46" s="71" t="s">
        <v>26</v>
      </c>
      <c r="G46" s="71" t="s">
        <v>40</v>
      </c>
      <c r="J46" s="36"/>
    </row>
    <row r="47" spans="1:10" x14ac:dyDescent="0.2">
      <c r="A47" s="70">
        <v>43385</v>
      </c>
      <c r="B47" s="71" t="s">
        <v>1241</v>
      </c>
      <c r="C47" s="43" t="s">
        <v>20</v>
      </c>
      <c r="D47" s="71">
        <v>33</v>
      </c>
      <c r="E47" s="71" t="s">
        <v>974</v>
      </c>
      <c r="F47" s="71" t="s">
        <v>26</v>
      </c>
      <c r="G47" s="71" t="s">
        <v>40</v>
      </c>
      <c r="J47" s="36"/>
    </row>
    <row r="48" spans="1:10" x14ac:dyDescent="0.2">
      <c r="A48" s="70">
        <v>43385</v>
      </c>
      <c r="B48" s="71" t="s">
        <v>1242</v>
      </c>
      <c r="C48" s="43" t="s">
        <v>20</v>
      </c>
      <c r="D48" s="71">
        <v>246</v>
      </c>
      <c r="E48" s="71" t="s">
        <v>974</v>
      </c>
      <c r="F48" s="71" t="s">
        <v>26</v>
      </c>
      <c r="G48" s="71" t="s">
        <v>40</v>
      </c>
      <c r="J48" s="36"/>
    </row>
    <row r="49" spans="1:10" x14ac:dyDescent="0.2">
      <c r="A49" s="70">
        <v>43385</v>
      </c>
      <c r="B49" s="71" t="s">
        <v>1243</v>
      </c>
      <c r="C49" s="43" t="s">
        <v>20</v>
      </c>
      <c r="D49" s="71">
        <v>165</v>
      </c>
      <c r="E49" s="71" t="s">
        <v>974</v>
      </c>
      <c r="F49" s="71" t="s">
        <v>26</v>
      </c>
      <c r="G49" s="71" t="s">
        <v>40</v>
      </c>
      <c r="J49" s="36"/>
    </row>
    <row r="50" spans="1:10" x14ac:dyDescent="0.2">
      <c r="A50" s="70">
        <v>43385</v>
      </c>
      <c r="B50" s="71" t="s">
        <v>1244</v>
      </c>
      <c r="C50" s="43" t="s">
        <v>20</v>
      </c>
      <c r="D50" s="71">
        <v>56</v>
      </c>
      <c r="E50" s="71" t="s">
        <v>974</v>
      </c>
      <c r="F50" s="71" t="s">
        <v>26</v>
      </c>
      <c r="G50" s="71" t="s">
        <v>40</v>
      </c>
      <c r="J50" s="36"/>
    </row>
    <row r="51" spans="1:10" x14ac:dyDescent="0.2">
      <c r="A51" s="70">
        <v>43385</v>
      </c>
      <c r="B51" s="71" t="s">
        <v>1245</v>
      </c>
      <c r="C51" s="43" t="s">
        <v>20</v>
      </c>
      <c r="D51" s="71">
        <v>100</v>
      </c>
      <c r="E51" s="71" t="s">
        <v>974</v>
      </c>
      <c r="F51" s="71" t="s">
        <v>26</v>
      </c>
      <c r="G51" s="71" t="s">
        <v>40</v>
      </c>
      <c r="J51" s="36"/>
    </row>
    <row r="52" spans="1:10" x14ac:dyDescent="0.2">
      <c r="A52" s="70">
        <v>43385</v>
      </c>
      <c r="B52" s="71" t="s">
        <v>1246</v>
      </c>
      <c r="C52" s="43" t="s">
        <v>20</v>
      </c>
      <c r="D52" s="71">
        <v>100</v>
      </c>
      <c r="E52" s="71" t="s">
        <v>974</v>
      </c>
      <c r="F52" s="71" t="s">
        <v>26</v>
      </c>
      <c r="G52" s="71" t="s">
        <v>40</v>
      </c>
      <c r="J52" s="36"/>
    </row>
    <row r="53" spans="1:10" x14ac:dyDescent="0.2">
      <c r="A53" s="70">
        <v>43385</v>
      </c>
      <c r="B53" s="71" t="s">
        <v>1247</v>
      </c>
      <c r="C53" s="43" t="s">
        <v>20</v>
      </c>
      <c r="D53" s="71">
        <v>100</v>
      </c>
      <c r="E53" s="71" t="s">
        <v>1248</v>
      </c>
      <c r="F53" s="71" t="s">
        <v>26</v>
      </c>
      <c r="G53" s="71" t="s">
        <v>40</v>
      </c>
      <c r="J53" s="36"/>
    </row>
    <row r="54" spans="1:10" x14ac:dyDescent="0.2">
      <c r="A54" s="70">
        <v>43385</v>
      </c>
      <c r="B54" s="71" t="s">
        <v>1249</v>
      </c>
      <c r="C54" s="43" t="s">
        <v>20</v>
      </c>
      <c r="D54" s="71">
        <v>100</v>
      </c>
      <c r="E54" s="71" t="s">
        <v>1248</v>
      </c>
      <c r="F54" s="71" t="s">
        <v>26</v>
      </c>
      <c r="G54" s="71" t="s">
        <v>40</v>
      </c>
      <c r="J54" s="36"/>
    </row>
    <row r="55" spans="1:10" x14ac:dyDescent="0.2">
      <c r="A55" s="70">
        <v>43385</v>
      </c>
      <c r="B55" s="71" t="s">
        <v>1250</v>
      </c>
      <c r="C55" s="43" t="s">
        <v>20</v>
      </c>
      <c r="D55" s="71">
        <v>100</v>
      </c>
      <c r="E55" s="71" t="s">
        <v>1248</v>
      </c>
      <c r="F55" s="71" t="s">
        <v>26</v>
      </c>
      <c r="G55" s="71" t="s">
        <v>40</v>
      </c>
      <c r="J55" s="36"/>
    </row>
    <row r="56" spans="1:10" x14ac:dyDescent="0.2">
      <c r="A56" s="70">
        <v>43385</v>
      </c>
      <c r="B56" s="71" t="s">
        <v>1251</v>
      </c>
      <c r="C56" s="43" t="s">
        <v>20</v>
      </c>
      <c r="D56" s="71">
        <v>82</v>
      </c>
      <c r="E56" s="71" t="s">
        <v>1248</v>
      </c>
      <c r="F56" s="71" t="s">
        <v>26</v>
      </c>
      <c r="G56" s="71" t="s">
        <v>40</v>
      </c>
      <c r="J56" s="36"/>
    </row>
    <row r="57" spans="1:10" x14ac:dyDescent="0.2">
      <c r="A57" s="70">
        <v>43385</v>
      </c>
      <c r="B57" s="71" t="s">
        <v>1252</v>
      </c>
      <c r="C57" s="43" t="s">
        <v>20</v>
      </c>
      <c r="D57" s="71">
        <v>40</v>
      </c>
      <c r="E57" s="71" t="s">
        <v>1248</v>
      </c>
      <c r="F57" s="71" t="s">
        <v>26</v>
      </c>
      <c r="G57" s="71" t="s">
        <v>40</v>
      </c>
      <c r="J57" s="36"/>
    </row>
    <row r="58" spans="1:10" x14ac:dyDescent="0.2">
      <c r="A58" s="70">
        <v>43385</v>
      </c>
      <c r="B58" s="71" t="s">
        <v>1253</v>
      </c>
      <c r="C58" s="43" t="s">
        <v>20</v>
      </c>
      <c r="D58" s="71">
        <v>78</v>
      </c>
      <c r="E58" s="71" t="s">
        <v>1248</v>
      </c>
      <c r="F58" s="71" t="s">
        <v>26</v>
      </c>
      <c r="G58" s="71" t="s">
        <v>40</v>
      </c>
      <c r="J58" s="36"/>
    </row>
    <row r="59" spans="1:10" x14ac:dyDescent="0.2">
      <c r="A59" s="70">
        <v>43385</v>
      </c>
      <c r="B59" s="71" t="s">
        <v>1254</v>
      </c>
      <c r="C59" s="43" t="s">
        <v>20</v>
      </c>
      <c r="D59" s="71">
        <v>62</v>
      </c>
      <c r="E59" s="71" t="s">
        <v>1248</v>
      </c>
      <c r="F59" s="71" t="s">
        <v>26</v>
      </c>
      <c r="G59" s="71" t="s">
        <v>40</v>
      </c>
    </row>
    <row r="60" spans="1:10" x14ac:dyDescent="0.2">
      <c r="A60" s="70">
        <v>43385</v>
      </c>
      <c r="B60" s="71" t="s">
        <v>1255</v>
      </c>
      <c r="C60" s="43" t="s">
        <v>20</v>
      </c>
      <c r="D60" s="71">
        <v>204</v>
      </c>
      <c r="E60" s="71" t="s">
        <v>1248</v>
      </c>
      <c r="F60" s="71" t="s">
        <v>26</v>
      </c>
      <c r="G60" s="71" t="s">
        <v>40</v>
      </c>
    </row>
    <row r="61" spans="1:10" x14ac:dyDescent="0.2">
      <c r="A61" s="70">
        <v>43385</v>
      </c>
      <c r="B61" s="71" t="s">
        <v>1256</v>
      </c>
      <c r="C61" s="43" t="s">
        <v>20</v>
      </c>
      <c r="D61" s="71">
        <v>90</v>
      </c>
      <c r="E61" s="71" t="s">
        <v>1248</v>
      </c>
      <c r="F61" s="71" t="s">
        <v>26</v>
      </c>
      <c r="G61" s="71" t="s">
        <v>40</v>
      </c>
    </row>
    <row r="62" spans="1:10" x14ac:dyDescent="0.2">
      <c r="A62" s="70">
        <v>43385</v>
      </c>
      <c r="B62" s="71" t="s">
        <v>1257</v>
      </c>
      <c r="C62" s="43" t="s">
        <v>20</v>
      </c>
      <c r="D62" s="71">
        <v>44</v>
      </c>
      <c r="E62" s="71" t="s">
        <v>1248</v>
      </c>
      <c r="F62" s="71" t="s">
        <v>26</v>
      </c>
      <c r="G62" s="71" t="s">
        <v>40</v>
      </c>
    </row>
    <row r="63" spans="1:10" x14ac:dyDescent="0.2">
      <c r="A63" s="70">
        <v>43385</v>
      </c>
      <c r="B63" s="71" t="s">
        <v>1258</v>
      </c>
      <c r="C63" s="43" t="s">
        <v>20</v>
      </c>
      <c r="D63" s="71">
        <v>56</v>
      </c>
      <c r="E63" s="71" t="s">
        <v>1248</v>
      </c>
      <c r="F63" s="71" t="s">
        <v>26</v>
      </c>
      <c r="G63" s="71" t="s">
        <v>40</v>
      </c>
    </row>
    <row r="64" spans="1:10" x14ac:dyDescent="0.2">
      <c r="A64" s="70">
        <v>43385</v>
      </c>
      <c r="B64" s="71" t="s">
        <v>1259</v>
      </c>
      <c r="C64" s="43" t="s">
        <v>20</v>
      </c>
      <c r="D64" s="71">
        <v>44</v>
      </c>
      <c r="E64" s="71" t="s">
        <v>1248</v>
      </c>
      <c r="F64" s="71" t="s">
        <v>26</v>
      </c>
      <c r="G64" s="71" t="s">
        <v>40</v>
      </c>
    </row>
    <row r="65" spans="1:7" x14ac:dyDescent="0.2">
      <c r="A65" s="70">
        <v>43385</v>
      </c>
      <c r="B65" s="71" t="s">
        <v>1260</v>
      </c>
      <c r="C65" s="43" t="s">
        <v>20</v>
      </c>
      <c r="D65" s="71">
        <v>100</v>
      </c>
      <c r="E65" s="71" t="s">
        <v>827</v>
      </c>
      <c r="F65" s="71" t="s">
        <v>26</v>
      </c>
      <c r="G65" s="71" t="s">
        <v>40</v>
      </c>
    </row>
    <row r="66" spans="1:7" x14ac:dyDescent="0.2">
      <c r="A66" s="70">
        <v>43385</v>
      </c>
      <c r="B66" s="71" t="s">
        <v>1261</v>
      </c>
      <c r="C66" s="43" t="s">
        <v>20</v>
      </c>
      <c r="D66" s="71">
        <v>100</v>
      </c>
      <c r="E66" s="71" t="s">
        <v>827</v>
      </c>
      <c r="F66" s="71" t="s">
        <v>26</v>
      </c>
      <c r="G66" s="71" t="s">
        <v>40</v>
      </c>
    </row>
    <row r="67" spans="1:7" x14ac:dyDescent="0.2">
      <c r="A67" s="70">
        <v>43385</v>
      </c>
      <c r="B67" s="71" t="s">
        <v>1262</v>
      </c>
      <c r="C67" s="43" t="s">
        <v>20</v>
      </c>
      <c r="D67" s="71">
        <v>100</v>
      </c>
      <c r="E67" s="71" t="s">
        <v>827</v>
      </c>
      <c r="F67" s="71" t="s">
        <v>26</v>
      </c>
      <c r="G67" s="71" t="s">
        <v>40</v>
      </c>
    </row>
    <row r="68" spans="1:7" x14ac:dyDescent="0.2">
      <c r="A68" s="70">
        <v>43385</v>
      </c>
      <c r="B68" s="71" t="s">
        <v>1263</v>
      </c>
      <c r="C68" s="43" t="s">
        <v>20</v>
      </c>
      <c r="D68" s="71">
        <v>191</v>
      </c>
      <c r="E68" s="71" t="s">
        <v>827</v>
      </c>
      <c r="F68" s="71" t="s">
        <v>26</v>
      </c>
      <c r="G68" s="71" t="s">
        <v>40</v>
      </c>
    </row>
    <row r="69" spans="1:7" x14ac:dyDescent="0.2">
      <c r="A69" s="70">
        <v>43385</v>
      </c>
      <c r="B69" s="71" t="s">
        <v>1264</v>
      </c>
      <c r="C69" s="43" t="s">
        <v>20</v>
      </c>
      <c r="D69" s="71">
        <v>9</v>
      </c>
      <c r="E69" s="71" t="s">
        <v>827</v>
      </c>
      <c r="F69" s="71" t="s">
        <v>26</v>
      </c>
      <c r="G69" s="71" t="s">
        <v>40</v>
      </c>
    </row>
    <row r="70" spans="1:7" x14ac:dyDescent="0.2">
      <c r="A70" s="70">
        <v>43385</v>
      </c>
      <c r="B70" s="71" t="s">
        <v>1265</v>
      </c>
      <c r="C70" s="43" t="s">
        <v>20</v>
      </c>
      <c r="D70" s="71">
        <v>100</v>
      </c>
      <c r="E70" s="71" t="s">
        <v>827</v>
      </c>
      <c r="F70" s="71" t="s">
        <v>26</v>
      </c>
      <c r="G70" s="71" t="s">
        <v>40</v>
      </c>
    </row>
    <row r="71" spans="1:7" x14ac:dyDescent="0.2">
      <c r="A71" s="70">
        <v>43385</v>
      </c>
      <c r="B71" s="71" t="s">
        <v>1266</v>
      </c>
      <c r="C71" s="43" t="s">
        <v>20</v>
      </c>
      <c r="D71" s="71">
        <v>100</v>
      </c>
      <c r="E71" s="71" t="s">
        <v>827</v>
      </c>
      <c r="F71" s="71" t="s">
        <v>26</v>
      </c>
      <c r="G71" s="71" t="s">
        <v>40</v>
      </c>
    </row>
    <row r="72" spans="1:7" x14ac:dyDescent="0.2">
      <c r="A72" s="70">
        <v>43385</v>
      </c>
      <c r="B72" s="71" t="s">
        <v>1267</v>
      </c>
      <c r="C72" s="43" t="s">
        <v>20</v>
      </c>
      <c r="D72" s="71">
        <v>4</v>
      </c>
      <c r="E72" s="71" t="s">
        <v>827</v>
      </c>
      <c r="F72" s="71" t="s">
        <v>26</v>
      </c>
      <c r="G72" s="71" t="s">
        <v>40</v>
      </c>
    </row>
    <row r="73" spans="1:7" x14ac:dyDescent="0.2">
      <c r="A73" s="70">
        <v>43385</v>
      </c>
      <c r="B73" s="71" t="s">
        <v>1268</v>
      </c>
      <c r="C73" s="43" t="s">
        <v>20</v>
      </c>
      <c r="D73" s="71">
        <v>96</v>
      </c>
      <c r="E73" s="71" t="s">
        <v>827</v>
      </c>
      <c r="F73" s="71" t="s">
        <v>26</v>
      </c>
      <c r="G73" s="71" t="s">
        <v>40</v>
      </c>
    </row>
    <row r="74" spans="1:7" x14ac:dyDescent="0.2">
      <c r="A74" s="70">
        <v>43385</v>
      </c>
      <c r="B74" s="71" t="s">
        <v>1269</v>
      </c>
      <c r="C74" s="43" t="s">
        <v>20</v>
      </c>
      <c r="D74" s="71">
        <v>111</v>
      </c>
      <c r="E74" s="71" t="s">
        <v>827</v>
      </c>
      <c r="F74" s="71" t="s">
        <v>26</v>
      </c>
      <c r="G74" s="71" t="s">
        <v>40</v>
      </c>
    </row>
    <row r="75" spans="1:7" x14ac:dyDescent="0.2">
      <c r="A75" s="70">
        <v>43385</v>
      </c>
      <c r="B75" s="71" t="s">
        <v>1270</v>
      </c>
      <c r="C75" s="43" t="s">
        <v>20</v>
      </c>
      <c r="D75" s="71">
        <v>89</v>
      </c>
      <c r="E75" s="71" t="s">
        <v>827</v>
      </c>
      <c r="F75" s="71" t="s">
        <v>26</v>
      </c>
      <c r="G75" s="71" t="s">
        <v>40</v>
      </c>
    </row>
    <row r="76" spans="1:7" x14ac:dyDescent="0.2">
      <c r="A76" s="70">
        <v>43385</v>
      </c>
      <c r="B76" s="71" t="s">
        <v>1271</v>
      </c>
      <c r="C76" s="43" t="s">
        <v>20</v>
      </c>
      <c r="D76" s="71">
        <v>100</v>
      </c>
      <c r="E76" s="71" t="s">
        <v>974</v>
      </c>
      <c r="F76" s="71" t="s">
        <v>26</v>
      </c>
      <c r="G76" s="71" t="s">
        <v>40</v>
      </c>
    </row>
    <row r="77" spans="1:7" x14ac:dyDescent="0.2">
      <c r="A77" s="70">
        <v>43385</v>
      </c>
      <c r="B77" s="71" t="s">
        <v>1272</v>
      </c>
      <c r="C77" s="43" t="s">
        <v>20</v>
      </c>
      <c r="D77" s="71">
        <v>100</v>
      </c>
      <c r="E77" s="71" t="s">
        <v>974</v>
      </c>
      <c r="F77" s="71" t="s">
        <v>26</v>
      </c>
      <c r="G77" s="71" t="s">
        <v>40</v>
      </c>
    </row>
    <row r="78" spans="1:7" x14ac:dyDescent="0.2">
      <c r="A78" s="70">
        <v>43385</v>
      </c>
      <c r="B78" s="71" t="s">
        <v>1273</v>
      </c>
      <c r="C78" s="43" t="s">
        <v>20</v>
      </c>
      <c r="D78" s="71">
        <v>209</v>
      </c>
      <c r="E78" s="71" t="s">
        <v>974</v>
      </c>
      <c r="F78" s="71" t="s">
        <v>26</v>
      </c>
      <c r="G78" s="71" t="s">
        <v>40</v>
      </c>
    </row>
    <row r="79" spans="1:7" x14ac:dyDescent="0.2">
      <c r="A79" s="70">
        <v>43385</v>
      </c>
      <c r="B79" s="71" t="s">
        <v>1274</v>
      </c>
      <c r="C79" s="43" t="s">
        <v>20</v>
      </c>
      <c r="D79" s="71">
        <v>83</v>
      </c>
      <c r="E79" s="71" t="s">
        <v>974</v>
      </c>
      <c r="F79" s="71" t="s">
        <v>26</v>
      </c>
      <c r="G79" s="71" t="s">
        <v>40</v>
      </c>
    </row>
    <row r="80" spans="1:7" x14ac:dyDescent="0.2">
      <c r="A80" s="70">
        <v>43385</v>
      </c>
      <c r="B80" s="71" t="s">
        <v>1275</v>
      </c>
      <c r="C80" s="43" t="s">
        <v>20</v>
      </c>
      <c r="D80" s="71">
        <v>17</v>
      </c>
      <c r="E80" s="71" t="s">
        <v>974</v>
      </c>
      <c r="F80" s="71" t="s">
        <v>26</v>
      </c>
      <c r="G80" s="71" t="s">
        <v>40</v>
      </c>
    </row>
    <row r="81" spans="1:7" x14ac:dyDescent="0.2">
      <c r="A81" s="70">
        <v>43385</v>
      </c>
      <c r="B81" s="71" t="s">
        <v>1276</v>
      </c>
      <c r="C81" s="43" t="s">
        <v>20</v>
      </c>
      <c r="D81" s="71">
        <v>91</v>
      </c>
      <c r="E81" s="71" t="s">
        <v>974</v>
      </c>
      <c r="F81" s="71" t="s">
        <v>26</v>
      </c>
      <c r="G81" s="71" t="s">
        <v>40</v>
      </c>
    </row>
    <row r="82" spans="1:7" x14ac:dyDescent="0.2">
      <c r="A82" s="70">
        <v>43385</v>
      </c>
      <c r="B82" s="71" t="s">
        <v>1277</v>
      </c>
      <c r="C82" s="43" t="s">
        <v>20</v>
      </c>
      <c r="D82" s="71">
        <v>100</v>
      </c>
      <c r="E82" s="71" t="s">
        <v>974</v>
      </c>
      <c r="F82" s="71" t="s">
        <v>26</v>
      </c>
      <c r="G82" s="71" t="s">
        <v>40</v>
      </c>
    </row>
    <row r="83" spans="1:7" x14ac:dyDescent="0.2">
      <c r="A83" s="70">
        <v>43385</v>
      </c>
      <c r="B83" s="71" t="s">
        <v>1278</v>
      </c>
      <c r="C83" s="43" t="s">
        <v>20</v>
      </c>
      <c r="D83" s="71">
        <v>91</v>
      </c>
      <c r="E83" s="71" t="s">
        <v>974</v>
      </c>
      <c r="F83" s="71" t="s">
        <v>26</v>
      </c>
      <c r="G83" s="71" t="s">
        <v>40</v>
      </c>
    </row>
    <row r="84" spans="1:7" x14ac:dyDescent="0.2">
      <c r="A84" s="70">
        <v>43385</v>
      </c>
      <c r="B84" s="71" t="s">
        <v>1279</v>
      </c>
      <c r="C84" s="43" t="s">
        <v>20</v>
      </c>
      <c r="D84" s="71">
        <v>9</v>
      </c>
      <c r="E84" s="71" t="s">
        <v>974</v>
      </c>
      <c r="F84" s="71" t="s">
        <v>26</v>
      </c>
      <c r="G84" s="71" t="s">
        <v>40</v>
      </c>
    </row>
    <row r="85" spans="1:7" x14ac:dyDescent="0.2">
      <c r="A85" s="70">
        <v>43385</v>
      </c>
      <c r="B85" s="71" t="s">
        <v>1280</v>
      </c>
      <c r="C85" s="43" t="s">
        <v>20</v>
      </c>
      <c r="D85" s="71">
        <v>9</v>
      </c>
      <c r="E85" s="71" t="s">
        <v>974</v>
      </c>
      <c r="F85" s="71" t="s">
        <v>26</v>
      </c>
      <c r="G85" s="71" t="s">
        <v>40</v>
      </c>
    </row>
    <row r="86" spans="1:7" x14ac:dyDescent="0.2">
      <c r="A86" s="70">
        <v>43385</v>
      </c>
      <c r="B86" s="71" t="s">
        <v>1281</v>
      </c>
      <c r="C86" s="43" t="s">
        <v>20</v>
      </c>
      <c r="D86" s="71">
        <v>9</v>
      </c>
      <c r="E86" s="71" t="s">
        <v>974</v>
      </c>
      <c r="F86" s="71" t="s">
        <v>26</v>
      </c>
      <c r="G86" s="71" t="s">
        <v>40</v>
      </c>
    </row>
    <row r="87" spans="1:7" x14ac:dyDescent="0.2">
      <c r="A87" s="70">
        <v>43385</v>
      </c>
      <c r="B87" s="71" t="s">
        <v>1282</v>
      </c>
      <c r="C87" s="43" t="s">
        <v>20</v>
      </c>
      <c r="D87" s="71">
        <v>82</v>
      </c>
      <c r="E87" s="71" t="s">
        <v>974</v>
      </c>
      <c r="F87" s="71" t="s">
        <v>26</v>
      </c>
      <c r="G87" s="71" t="s">
        <v>40</v>
      </c>
    </row>
    <row r="88" spans="1:7" x14ac:dyDescent="0.2">
      <c r="A88" s="70">
        <v>43385</v>
      </c>
      <c r="B88" s="71" t="s">
        <v>1283</v>
      </c>
      <c r="C88" s="43" t="s">
        <v>20</v>
      </c>
      <c r="D88" s="71">
        <v>3</v>
      </c>
      <c r="E88" s="71" t="s">
        <v>974</v>
      </c>
      <c r="F88" s="71" t="s">
        <v>26</v>
      </c>
      <c r="G88" s="71" t="s">
        <v>40</v>
      </c>
    </row>
    <row r="89" spans="1:7" x14ac:dyDescent="0.2">
      <c r="A89" s="70">
        <v>43385</v>
      </c>
      <c r="B89" s="71" t="s">
        <v>1284</v>
      </c>
      <c r="C89" s="43" t="s">
        <v>20</v>
      </c>
      <c r="D89" s="71">
        <v>97</v>
      </c>
      <c r="E89" s="71" t="s">
        <v>974</v>
      </c>
      <c r="F89" s="71" t="s">
        <v>26</v>
      </c>
      <c r="G89" s="71" t="s">
        <v>40</v>
      </c>
    </row>
    <row r="90" spans="1:7" x14ac:dyDescent="0.2">
      <c r="A90" s="70">
        <v>43385</v>
      </c>
      <c r="B90" s="71" t="s">
        <v>1285</v>
      </c>
      <c r="C90" s="43" t="s">
        <v>20</v>
      </c>
      <c r="D90" s="71">
        <v>100</v>
      </c>
      <c r="E90" s="71" t="s">
        <v>1071</v>
      </c>
      <c r="F90" s="71" t="s">
        <v>26</v>
      </c>
      <c r="G90" s="71" t="s">
        <v>40</v>
      </c>
    </row>
    <row r="91" spans="1:7" x14ac:dyDescent="0.2">
      <c r="A91" s="70">
        <v>43385</v>
      </c>
      <c r="B91" s="71" t="s">
        <v>1286</v>
      </c>
      <c r="C91" s="43" t="s">
        <v>20</v>
      </c>
      <c r="D91" s="71">
        <v>100</v>
      </c>
      <c r="E91" s="71" t="s">
        <v>1071</v>
      </c>
      <c r="F91" s="71" t="s">
        <v>26</v>
      </c>
      <c r="G91" s="71" t="s">
        <v>40</v>
      </c>
    </row>
    <row r="92" spans="1:7" x14ac:dyDescent="0.2">
      <c r="A92" s="70">
        <v>43385</v>
      </c>
      <c r="B92" s="71" t="s">
        <v>1287</v>
      </c>
      <c r="C92" s="43" t="s">
        <v>20</v>
      </c>
      <c r="D92" s="71">
        <v>100</v>
      </c>
      <c r="E92" s="71" t="s">
        <v>1071</v>
      </c>
      <c r="F92" s="71" t="s">
        <v>26</v>
      </c>
      <c r="G92" s="71" t="s">
        <v>40</v>
      </c>
    </row>
    <row r="93" spans="1:7" x14ac:dyDescent="0.2">
      <c r="A93" s="70">
        <v>43385</v>
      </c>
      <c r="B93" s="71" t="s">
        <v>1288</v>
      </c>
      <c r="C93" s="43" t="s">
        <v>20</v>
      </c>
      <c r="D93" s="71">
        <v>100</v>
      </c>
      <c r="E93" s="71" t="s">
        <v>1071</v>
      </c>
      <c r="F93" s="71" t="s">
        <v>26</v>
      </c>
      <c r="G93" s="71" t="s">
        <v>40</v>
      </c>
    </row>
    <row r="94" spans="1:7" x14ac:dyDescent="0.2">
      <c r="A94" s="70">
        <v>43385</v>
      </c>
      <c r="B94" s="71" t="s">
        <v>1289</v>
      </c>
      <c r="C94" s="43" t="s">
        <v>20</v>
      </c>
      <c r="D94" s="71">
        <v>11</v>
      </c>
      <c r="E94" s="71" t="s">
        <v>1071</v>
      </c>
      <c r="F94" s="71" t="s">
        <v>26</v>
      </c>
      <c r="G94" s="71" t="s">
        <v>40</v>
      </c>
    </row>
    <row r="95" spans="1:7" x14ac:dyDescent="0.2">
      <c r="A95" s="70">
        <v>43385</v>
      </c>
      <c r="B95" s="71" t="s">
        <v>1290</v>
      </c>
      <c r="C95" s="43" t="s">
        <v>20</v>
      </c>
      <c r="D95" s="71">
        <v>89</v>
      </c>
      <c r="E95" s="71" t="s">
        <v>1071</v>
      </c>
      <c r="F95" s="71" t="s">
        <v>26</v>
      </c>
      <c r="G95" s="71" t="s">
        <v>40</v>
      </c>
    </row>
    <row r="96" spans="1:7" x14ac:dyDescent="0.2">
      <c r="A96" s="70">
        <v>43385</v>
      </c>
      <c r="B96" s="71" t="s">
        <v>1291</v>
      </c>
      <c r="C96" s="43" t="s">
        <v>20</v>
      </c>
      <c r="D96" s="71">
        <v>100</v>
      </c>
      <c r="E96" s="71" t="s">
        <v>1071</v>
      </c>
      <c r="F96" s="71" t="s">
        <v>26</v>
      </c>
      <c r="G96" s="71" t="s">
        <v>40</v>
      </c>
    </row>
    <row r="97" spans="1:7" x14ac:dyDescent="0.2">
      <c r="A97" s="70">
        <v>43385</v>
      </c>
      <c r="B97" s="71" t="s">
        <v>1292</v>
      </c>
      <c r="C97" s="43" t="s">
        <v>20</v>
      </c>
      <c r="D97" s="71">
        <v>106</v>
      </c>
      <c r="E97" s="71" t="s">
        <v>1071</v>
      </c>
      <c r="F97" s="71" t="s">
        <v>26</v>
      </c>
      <c r="G97" s="71" t="s">
        <v>40</v>
      </c>
    </row>
    <row r="98" spans="1:7" x14ac:dyDescent="0.2">
      <c r="A98" s="70">
        <v>43385</v>
      </c>
      <c r="B98" s="71" t="s">
        <v>1293</v>
      </c>
      <c r="C98" s="43" t="s">
        <v>20</v>
      </c>
      <c r="D98" s="71">
        <v>94</v>
      </c>
      <c r="E98" s="71" t="s">
        <v>1071</v>
      </c>
      <c r="F98" s="71" t="s">
        <v>26</v>
      </c>
      <c r="G98" s="71" t="s">
        <v>40</v>
      </c>
    </row>
    <row r="99" spans="1:7" x14ac:dyDescent="0.2">
      <c r="A99" s="70">
        <v>43385</v>
      </c>
      <c r="B99" s="71" t="s">
        <v>1294</v>
      </c>
      <c r="C99" s="43" t="s">
        <v>20</v>
      </c>
      <c r="D99" s="71">
        <v>6</v>
      </c>
      <c r="E99" s="71" t="s">
        <v>1071</v>
      </c>
      <c r="F99" s="71" t="s">
        <v>26</v>
      </c>
      <c r="G99" s="71" t="s">
        <v>40</v>
      </c>
    </row>
    <row r="100" spans="1:7" x14ac:dyDescent="0.2">
      <c r="A100" s="70">
        <v>43385</v>
      </c>
      <c r="B100" s="71" t="s">
        <v>1295</v>
      </c>
      <c r="C100" s="43" t="s">
        <v>20</v>
      </c>
      <c r="D100" s="71">
        <v>88</v>
      </c>
      <c r="E100" s="71" t="s">
        <v>1071</v>
      </c>
      <c r="F100" s="71" t="s">
        <v>26</v>
      </c>
      <c r="G100" s="71" t="s">
        <v>40</v>
      </c>
    </row>
    <row r="101" spans="1:7" x14ac:dyDescent="0.2">
      <c r="A101" s="70">
        <v>43385</v>
      </c>
      <c r="B101" s="71" t="s">
        <v>1296</v>
      </c>
      <c r="C101" s="43" t="s">
        <v>20</v>
      </c>
      <c r="D101" s="71">
        <v>6</v>
      </c>
      <c r="E101" s="71" t="s">
        <v>1071</v>
      </c>
      <c r="F101" s="71" t="s">
        <v>26</v>
      </c>
      <c r="G101" s="71" t="s">
        <v>40</v>
      </c>
    </row>
    <row r="102" spans="1:7" x14ac:dyDescent="0.2">
      <c r="A102" s="70">
        <v>43385</v>
      </c>
      <c r="B102" s="71" t="s">
        <v>1297</v>
      </c>
      <c r="C102" s="43" t="s">
        <v>20</v>
      </c>
      <c r="D102" s="71">
        <v>94</v>
      </c>
      <c r="E102" s="71" t="s">
        <v>1071</v>
      </c>
      <c r="F102" s="71" t="s">
        <v>26</v>
      </c>
      <c r="G102" s="71" t="s">
        <v>40</v>
      </c>
    </row>
    <row r="103" spans="1:7" x14ac:dyDescent="0.2">
      <c r="A103" s="70">
        <v>43385</v>
      </c>
      <c r="B103" s="71" t="s">
        <v>1298</v>
      </c>
      <c r="C103" s="43" t="s">
        <v>20</v>
      </c>
      <c r="D103" s="71">
        <v>6</v>
      </c>
      <c r="E103" s="71" t="s">
        <v>1071</v>
      </c>
      <c r="F103" s="71" t="s">
        <v>26</v>
      </c>
      <c r="G103" s="71" t="s">
        <v>40</v>
      </c>
    </row>
    <row r="104" spans="1:7" x14ac:dyDescent="0.2">
      <c r="A104" s="70">
        <v>43385</v>
      </c>
      <c r="B104" s="71" t="s">
        <v>1299</v>
      </c>
      <c r="C104" s="43" t="s">
        <v>20</v>
      </c>
      <c r="D104" s="71">
        <v>100</v>
      </c>
      <c r="E104" s="71" t="s">
        <v>1300</v>
      </c>
      <c r="F104" s="71" t="s">
        <v>26</v>
      </c>
      <c r="G104" s="71" t="s">
        <v>40</v>
      </c>
    </row>
    <row r="105" spans="1:7" x14ac:dyDescent="0.2">
      <c r="A105" s="70">
        <v>43385</v>
      </c>
      <c r="B105" s="71" t="s">
        <v>1301</v>
      </c>
      <c r="C105" s="43" t="s">
        <v>20</v>
      </c>
      <c r="D105" s="71">
        <v>100</v>
      </c>
      <c r="E105" s="71" t="s">
        <v>1300</v>
      </c>
      <c r="F105" s="71" t="s">
        <v>26</v>
      </c>
      <c r="G105" s="71" t="s">
        <v>40</v>
      </c>
    </row>
    <row r="106" spans="1:7" x14ac:dyDescent="0.2">
      <c r="A106" s="70">
        <v>43385</v>
      </c>
      <c r="B106" s="71" t="s">
        <v>1302</v>
      </c>
      <c r="C106" s="43" t="s">
        <v>20</v>
      </c>
      <c r="D106" s="71">
        <v>100</v>
      </c>
      <c r="E106" s="71" t="s">
        <v>1300</v>
      </c>
      <c r="F106" s="71" t="s">
        <v>26</v>
      </c>
      <c r="G106" s="71" t="s">
        <v>40</v>
      </c>
    </row>
    <row r="107" spans="1:7" x14ac:dyDescent="0.2">
      <c r="A107" s="70">
        <v>43385</v>
      </c>
      <c r="B107" s="71" t="s">
        <v>1303</v>
      </c>
      <c r="C107" s="43" t="s">
        <v>20</v>
      </c>
      <c r="D107" s="71">
        <v>114</v>
      </c>
      <c r="E107" s="71" t="s">
        <v>1300</v>
      </c>
      <c r="F107" s="71" t="s">
        <v>26</v>
      </c>
      <c r="G107" s="71" t="s">
        <v>40</v>
      </c>
    </row>
    <row r="108" spans="1:7" x14ac:dyDescent="0.2">
      <c r="A108" s="70">
        <v>43385</v>
      </c>
      <c r="B108" s="71" t="s">
        <v>1304</v>
      </c>
      <c r="C108" s="43" t="s">
        <v>20</v>
      </c>
      <c r="D108" s="71">
        <v>86</v>
      </c>
      <c r="E108" s="71" t="s">
        <v>1300</v>
      </c>
      <c r="F108" s="71" t="s">
        <v>26</v>
      </c>
      <c r="G108" s="71" t="s">
        <v>40</v>
      </c>
    </row>
    <row r="109" spans="1:7" x14ac:dyDescent="0.2">
      <c r="A109" s="70">
        <v>43385</v>
      </c>
      <c r="B109" s="71" t="s">
        <v>1305</v>
      </c>
      <c r="C109" s="43" t="s">
        <v>20</v>
      </c>
      <c r="D109" s="71">
        <v>100</v>
      </c>
      <c r="E109" s="71" t="s">
        <v>1300</v>
      </c>
      <c r="F109" s="71" t="s">
        <v>26</v>
      </c>
      <c r="G109" s="71" t="s">
        <v>40</v>
      </c>
    </row>
    <row r="110" spans="1:7" x14ac:dyDescent="0.2">
      <c r="A110" s="70">
        <v>43385</v>
      </c>
      <c r="B110" s="71" t="s">
        <v>1306</v>
      </c>
      <c r="C110" s="43" t="s">
        <v>20</v>
      </c>
      <c r="D110" s="71">
        <v>14</v>
      </c>
      <c r="E110" s="71" t="s">
        <v>1300</v>
      </c>
      <c r="F110" s="71" t="s">
        <v>26</v>
      </c>
      <c r="G110" s="71" t="s">
        <v>40</v>
      </c>
    </row>
    <row r="111" spans="1:7" x14ac:dyDescent="0.2">
      <c r="A111" s="70">
        <v>43385</v>
      </c>
      <c r="B111" s="71" t="s">
        <v>1307</v>
      </c>
      <c r="C111" s="43" t="s">
        <v>20</v>
      </c>
      <c r="D111" s="71">
        <v>86</v>
      </c>
      <c r="E111" s="71" t="s">
        <v>1300</v>
      </c>
      <c r="F111" s="71" t="s">
        <v>26</v>
      </c>
      <c r="G111" s="71" t="s">
        <v>40</v>
      </c>
    </row>
    <row r="112" spans="1:7" x14ac:dyDescent="0.2">
      <c r="A112" s="70">
        <v>43385</v>
      </c>
      <c r="B112" s="71" t="s">
        <v>1308</v>
      </c>
      <c r="C112" s="43" t="s">
        <v>20</v>
      </c>
      <c r="D112" s="71">
        <v>86</v>
      </c>
      <c r="E112" s="71" t="s">
        <v>1300</v>
      </c>
      <c r="F112" s="71" t="s">
        <v>26</v>
      </c>
      <c r="G112" s="71" t="s">
        <v>40</v>
      </c>
    </row>
    <row r="113" spans="1:7" x14ac:dyDescent="0.2">
      <c r="A113" s="70">
        <v>43385</v>
      </c>
      <c r="B113" s="71" t="s">
        <v>1309</v>
      </c>
      <c r="C113" s="43" t="s">
        <v>20</v>
      </c>
      <c r="D113" s="71">
        <v>14</v>
      </c>
      <c r="E113" s="71" t="s">
        <v>1300</v>
      </c>
      <c r="F113" s="71" t="s">
        <v>26</v>
      </c>
      <c r="G113" s="71" t="s">
        <v>40</v>
      </c>
    </row>
    <row r="114" spans="1:7" x14ac:dyDescent="0.2">
      <c r="A114" s="70">
        <v>43385</v>
      </c>
      <c r="B114" s="71" t="s">
        <v>1310</v>
      </c>
      <c r="C114" s="43" t="s">
        <v>20</v>
      </c>
      <c r="D114" s="71">
        <v>21</v>
      </c>
      <c r="E114" s="71" t="s">
        <v>1300</v>
      </c>
      <c r="F114" s="71" t="s">
        <v>26</v>
      </c>
      <c r="G114" s="71" t="s">
        <v>40</v>
      </c>
    </row>
    <row r="115" spans="1:7" x14ac:dyDescent="0.2">
      <c r="A115" s="70">
        <v>43385</v>
      </c>
      <c r="B115" s="71" t="s">
        <v>1311</v>
      </c>
      <c r="C115" s="43" t="s">
        <v>20</v>
      </c>
      <c r="D115" s="71">
        <v>79</v>
      </c>
      <c r="E115" s="71" t="s">
        <v>1300</v>
      </c>
      <c r="F115" s="71" t="s">
        <v>26</v>
      </c>
      <c r="G115" s="71" t="s">
        <v>40</v>
      </c>
    </row>
    <row r="116" spans="1:7" x14ac:dyDescent="0.2">
      <c r="A116" s="70">
        <v>43385</v>
      </c>
      <c r="B116" s="71" t="s">
        <v>1312</v>
      </c>
      <c r="C116" s="43" t="s">
        <v>20</v>
      </c>
      <c r="D116" s="71">
        <v>100</v>
      </c>
      <c r="E116" s="71" t="s">
        <v>1300</v>
      </c>
      <c r="F116" s="71" t="s">
        <v>26</v>
      </c>
      <c r="G116" s="71" t="s">
        <v>40</v>
      </c>
    </row>
    <row r="117" spans="1:7" x14ac:dyDescent="0.2">
      <c r="A117" s="70">
        <v>43385</v>
      </c>
      <c r="B117" s="71" t="s">
        <v>1313</v>
      </c>
      <c r="C117" s="43" t="s">
        <v>20</v>
      </c>
      <c r="D117" s="71">
        <v>100</v>
      </c>
      <c r="E117" s="71" t="s">
        <v>1314</v>
      </c>
      <c r="F117" s="71" t="s">
        <v>26</v>
      </c>
      <c r="G117" s="71" t="s">
        <v>40</v>
      </c>
    </row>
    <row r="118" spans="1:7" x14ac:dyDescent="0.2">
      <c r="A118" s="70">
        <v>43385</v>
      </c>
      <c r="B118" s="71" t="s">
        <v>1315</v>
      </c>
      <c r="C118" s="43" t="s">
        <v>20</v>
      </c>
      <c r="D118" s="71">
        <v>100</v>
      </c>
      <c r="E118" s="71" t="s">
        <v>1314</v>
      </c>
      <c r="F118" s="71" t="s">
        <v>26</v>
      </c>
      <c r="G118" s="71" t="s">
        <v>40</v>
      </c>
    </row>
    <row r="119" spans="1:7" x14ac:dyDescent="0.2">
      <c r="A119" s="70">
        <v>43385</v>
      </c>
      <c r="B119" s="71" t="s">
        <v>1316</v>
      </c>
      <c r="C119" s="43" t="s">
        <v>20</v>
      </c>
      <c r="D119" s="71">
        <v>69</v>
      </c>
      <c r="E119" s="71" t="s">
        <v>1314</v>
      </c>
      <c r="F119" s="71" t="s">
        <v>26</v>
      </c>
      <c r="G119" s="71" t="s">
        <v>40</v>
      </c>
    </row>
    <row r="120" spans="1:7" x14ac:dyDescent="0.2">
      <c r="A120" s="70">
        <v>43385</v>
      </c>
      <c r="B120" s="71" t="s">
        <v>1317</v>
      </c>
      <c r="C120" s="43" t="s">
        <v>20</v>
      </c>
      <c r="D120" s="71">
        <v>142</v>
      </c>
      <c r="E120" s="71" t="s">
        <v>1314</v>
      </c>
      <c r="F120" s="71" t="s">
        <v>26</v>
      </c>
      <c r="G120" s="71" t="s">
        <v>40</v>
      </c>
    </row>
    <row r="121" spans="1:7" x14ac:dyDescent="0.2">
      <c r="A121" s="70">
        <v>43385</v>
      </c>
      <c r="B121" s="71" t="s">
        <v>1318</v>
      </c>
      <c r="C121" s="43" t="s">
        <v>20</v>
      </c>
      <c r="D121" s="71">
        <v>31</v>
      </c>
      <c r="E121" s="71" t="s">
        <v>1314</v>
      </c>
      <c r="F121" s="71" t="s">
        <v>26</v>
      </c>
      <c r="G121" s="71" t="s">
        <v>40</v>
      </c>
    </row>
    <row r="122" spans="1:7" x14ac:dyDescent="0.2">
      <c r="A122" s="70">
        <v>43385</v>
      </c>
      <c r="B122" s="71" t="s">
        <v>1319</v>
      </c>
      <c r="C122" s="43" t="s">
        <v>20</v>
      </c>
      <c r="D122" s="71">
        <v>58</v>
      </c>
      <c r="E122" s="71" t="s">
        <v>1314</v>
      </c>
      <c r="F122" s="71" t="s">
        <v>26</v>
      </c>
      <c r="G122" s="71" t="s">
        <v>40</v>
      </c>
    </row>
    <row r="123" spans="1:7" x14ac:dyDescent="0.2">
      <c r="A123" s="70">
        <v>43385</v>
      </c>
      <c r="B123" s="71" t="s">
        <v>1320</v>
      </c>
      <c r="C123" s="43" t="s">
        <v>20</v>
      </c>
      <c r="D123" s="71">
        <v>100</v>
      </c>
      <c r="E123" s="71" t="s">
        <v>1314</v>
      </c>
      <c r="F123" s="71" t="s">
        <v>26</v>
      </c>
      <c r="G123" s="71" t="s">
        <v>40</v>
      </c>
    </row>
    <row r="124" spans="1:7" x14ac:dyDescent="0.2">
      <c r="A124" s="70">
        <v>43385</v>
      </c>
      <c r="B124" s="71" t="s">
        <v>1321</v>
      </c>
      <c r="C124" s="43" t="s">
        <v>20</v>
      </c>
      <c r="D124" s="71">
        <v>100</v>
      </c>
      <c r="E124" s="71" t="s">
        <v>1314</v>
      </c>
      <c r="F124" s="71" t="s">
        <v>26</v>
      </c>
      <c r="G124" s="71" t="s">
        <v>40</v>
      </c>
    </row>
    <row r="125" spans="1:7" x14ac:dyDescent="0.2">
      <c r="A125" s="70">
        <v>43385</v>
      </c>
      <c r="B125" s="71" t="s">
        <v>1322</v>
      </c>
      <c r="C125" s="43" t="s">
        <v>20</v>
      </c>
      <c r="D125" s="71">
        <v>149</v>
      </c>
      <c r="E125" s="71" t="s">
        <v>1314</v>
      </c>
      <c r="F125" s="71" t="s">
        <v>26</v>
      </c>
      <c r="G125" s="71" t="s">
        <v>40</v>
      </c>
    </row>
    <row r="126" spans="1:7" x14ac:dyDescent="0.2">
      <c r="A126" s="70">
        <v>43385</v>
      </c>
      <c r="B126" s="71" t="s">
        <v>1323</v>
      </c>
      <c r="C126" s="43" t="s">
        <v>20</v>
      </c>
      <c r="D126" s="71">
        <v>51</v>
      </c>
      <c r="E126" s="71" t="s">
        <v>1314</v>
      </c>
      <c r="F126" s="71" t="s">
        <v>26</v>
      </c>
      <c r="G126" s="71" t="s">
        <v>40</v>
      </c>
    </row>
    <row r="127" spans="1:7" x14ac:dyDescent="0.2">
      <c r="A127" s="70">
        <v>43385</v>
      </c>
      <c r="B127" s="71" t="s">
        <v>1324</v>
      </c>
      <c r="C127" s="43" t="s">
        <v>20</v>
      </c>
      <c r="D127" s="71">
        <v>98</v>
      </c>
      <c r="E127" s="71" t="s">
        <v>1314</v>
      </c>
      <c r="F127" s="71" t="s">
        <v>26</v>
      </c>
      <c r="G127" s="71" t="s">
        <v>40</v>
      </c>
    </row>
    <row r="128" spans="1:7" x14ac:dyDescent="0.2">
      <c r="A128" s="70">
        <v>43385</v>
      </c>
      <c r="B128" s="71" t="s">
        <v>1325</v>
      </c>
      <c r="C128" s="43" t="s">
        <v>20</v>
      </c>
      <c r="D128" s="71">
        <v>2</v>
      </c>
      <c r="E128" s="71" t="s">
        <v>1314</v>
      </c>
      <c r="F128" s="71" t="s">
        <v>26</v>
      </c>
      <c r="G128" s="71" t="s">
        <v>40</v>
      </c>
    </row>
    <row r="129" spans="1:7" x14ac:dyDescent="0.2">
      <c r="A129" s="70">
        <v>43385</v>
      </c>
      <c r="B129" s="71" t="s">
        <v>1326</v>
      </c>
      <c r="C129" s="43" t="s">
        <v>20</v>
      </c>
      <c r="D129" s="71">
        <v>312</v>
      </c>
      <c r="E129" s="71" t="s">
        <v>1327</v>
      </c>
      <c r="F129" s="71" t="s">
        <v>26</v>
      </c>
      <c r="G129" s="71" t="s">
        <v>40</v>
      </c>
    </row>
    <row r="130" spans="1:7" x14ac:dyDescent="0.2">
      <c r="A130" s="70">
        <v>43385</v>
      </c>
      <c r="B130" s="71" t="s">
        <v>1328</v>
      </c>
      <c r="C130" s="43" t="s">
        <v>20</v>
      </c>
      <c r="D130" s="71">
        <v>257</v>
      </c>
      <c r="E130" s="71" t="s">
        <v>1327</v>
      </c>
      <c r="F130" s="71" t="s">
        <v>26</v>
      </c>
      <c r="G130" s="71" t="s">
        <v>40</v>
      </c>
    </row>
    <row r="131" spans="1:7" x14ac:dyDescent="0.2">
      <c r="A131" s="70">
        <v>43385</v>
      </c>
      <c r="B131" s="71" t="s">
        <v>1329</v>
      </c>
      <c r="C131" s="43" t="s">
        <v>20</v>
      </c>
      <c r="D131" s="71">
        <v>31</v>
      </c>
      <c r="E131" s="71" t="s">
        <v>1327</v>
      </c>
      <c r="F131" s="71" t="s">
        <v>26</v>
      </c>
      <c r="G131" s="71" t="s">
        <v>40</v>
      </c>
    </row>
    <row r="132" spans="1:7" x14ac:dyDescent="0.2">
      <c r="A132" s="70">
        <v>43385</v>
      </c>
      <c r="B132" s="71" t="s">
        <v>1330</v>
      </c>
      <c r="C132" s="43" t="s">
        <v>20</v>
      </c>
      <c r="D132" s="71">
        <v>234</v>
      </c>
      <c r="E132" s="71" t="s">
        <v>1327</v>
      </c>
      <c r="F132" s="71" t="s">
        <v>26</v>
      </c>
      <c r="G132" s="71" t="s">
        <v>40</v>
      </c>
    </row>
    <row r="133" spans="1:7" x14ac:dyDescent="0.2">
      <c r="A133" s="70">
        <v>43385</v>
      </c>
      <c r="B133" s="71" t="s">
        <v>1331</v>
      </c>
      <c r="C133" s="43" t="s">
        <v>20</v>
      </c>
      <c r="D133" s="71">
        <v>149</v>
      </c>
      <c r="E133" s="71" t="s">
        <v>1327</v>
      </c>
      <c r="F133" s="71" t="s">
        <v>26</v>
      </c>
      <c r="G133" s="71" t="s">
        <v>40</v>
      </c>
    </row>
    <row r="134" spans="1:7" x14ac:dyDescent="0.2">
      <c r="A134" s="70">
        <v>43385</v>
      </c>
      <c r="B134" s="71" t="s">
        <v>1332</v>
      </c>
      <c r="C134" s="43" t="s">
        <v>20</v>
      </c>
      <c r="D134" s="71">
        <v>17</v>
      </c>
      <c r="E134" s="71" t="s">
        <v>1327</v>
      </c>
      <c r="F134" s="71" t="s">
        <v>26</v>
      </c>
      <c r="G134" s="71" t="s">
        <v>40</v>
      </c>
    </row>
    <row r="135" spans="1:7" x14ac:dyDescent="0.2">
      <c r="A135" s="70">
        <v>43385</v>
      </c>
      <c r="B135" s="71" t="s">
        <v>1333</v>
      </c>
      <c r="C135" s="43" t="s">
        <v>20</v>
      </c>
      <c r="D135" s="71">
        <v>100</v>
      </c>
      <c r="E135" s="71" t="s">
        <v>1334</v>
      </c>
      <c r="F135" s="71" t="s">
        <v>26</v>
      </c>
      <c r="G135" s="71" t="s">
        <v>40</v>
      </c>
    </row>
    <row r="136" spans="1:7" x14ac:dyDescent="0.2">
      <c r="A136" s="70">
        <v>43385</v>
      </c>
      <c r="B136" s="71" t="s">
        <v>1335</v>
      </c>
      <c r="C136" s="43" t="s">
        <v>20</v>
      </c>
      <c r="D136" s="71">
        <v>100</v>
      </c>
      <c r="E136" s="71" t="s">
        <v>1334</v>
      </c>
      <c r="F136" s="71" t="s">
        <v>26</v>
      </c>
      <c r="G136" s="71" t="s">
        <v>40</v>
      </c>
    </row>
    <row r="137" spans="1:7" x14ac:dyDescent="0.2">
      <c r="A137" s="70">
        <v>43385</v>
      </c>
      <c r="B137" s="71" t="s">
        <v>1336</v>
      </c>
      <c r="C137" s="43" t="s">
        <v>20</v>
      </c>
      <c r="D137" s="71">
        <v>100</v>
      </c>
      <c r="E137" s="71" t="s">
        <v>1334</v>
      </c>
      <c r="F137" s="71" t="s">
        <v>26</v>
      </c>
      <c r="G137" s="71" t="s">
        <v>40</v>
      </c>
    </row>
    <row r="138" spans="1:7" x14ac:dyDescent="0.2">
      <c r="A138" s="70">
        <v>43385</v>
      </c>
      <c r="B138" s="71" t="s">
        <v>1337</v>
      </c>
      <c r="C138" s="43" t="s">
        <v>20</v>
      </c>
      <c r="D138" s="71">
        <v>151</v>
      </c>
      <c r="E138" s="71" t="s">
        <v>1334</v>
      </c>
      <c r="F138" s="71" t="s">
        <v>26</v>
      </c>
      <c r="G138" s="71" t="s">
        <v>40</v>
      </c>
    </row>
    <row r="139" spans="1:7" x14ac:dyDescent="0.2">
      <c r="A139" s="70">
        <v>43385</v>
      </c>
      <c r="B139" s="71" t="s">
        <v>1338</v>
      </c>
      <c r="C139" s="43" t="s">
        <v>20</v>
      </c>
      <c r="D139" s="71">
        <v>45</v>
      </c>
      <c r="E139" s="71" t="s">
        <v>1334</v>
      </c>
      <c r="F139" s="71" t="s">
        <v>26</v>
      </c>
      <c r="G139" s="71" t="s">
        <v>40</v>
      </c>
    </row>
    <row r="140" spans="1:7" x14ac:dyDescent="0.2">
      <c r="A140" s="70">
        <v>43385</v>
      </c>
      <c r="B140" s="71" t="s">
        <v>1339</v>
      </c>
      <c r="C140" s="43" t="s">
        <v>20</v>
      </c>
      <c r="D140" s="71">
        <v>4</v>
      </c>
      <c r="E140" s="71" t="s">
        <v>1334</v>
      </c>
      <c r="F140" s="71" t="s">
        <v>26</v>
      </c>
      <c r="G140" s="71" t="s">
        <v>40</v>
      </c>
    </row>
    <row r="141" spans="1:7" x14ac:dyDescent="0.2">
      <c r="A141" s="70">
        <v>43385</v>
      </c>
      <c r="B141" s="71" t="s">
        <v>1340</v>
      </c>
      <c r="C141" s="43" t="s">
        <v>20</v>
      </c>
      <c r="D141" s="71">
        <v>221</v>
      </c>
      <c r="E141" s="71" t="s">
        <v>1334</v>
      </c>
      <c r="F141" s="71" t="s">
        <v>26</v>
      </c>
      <c r="G141" s="71" t="s">
        <v>40</v>
      </c>
    </row>
    <row r="142" spans="1:7" x14ac:dyDescent="0.2">
      <c r="A142" s="70">
        <v>43385</v>
      </c>
      <c r="B142" s="71" t="s">
        <v>1341</v>
      </c>
      <c r="C142" s="43" t="s">
        <v>20</v>
      </c>
      <c r="D142" s="71">
        <v>176</v>
      </c>
      <c r="E142" s="71" t="s">
        <v>1334</v>
      </c>
      <c r="F142" s="71" t="s">
        <v>26</v>
      </c>
      <c r="G142" s="71" t="s">
        <v>40</v>
      </c>
    </row>
    <row r="143" spans="1:7" x14ac:dyDescent="0.2">
      <c r="A143" s="70">
        <v>43385</v>
      </c>
      <c r="B143" s="71" t="s">
        <v>1342</v>
      </c>
      <c r="C143" s="43" t="s">
        <v>20</v>
      </c>
      <c r="D143" s="71">
        <v>103</v>
      </c>
      <c r="E143" s="71" t="s">
        <v>1334</v>
      </c>
      <c r="F143" s="71" t="s">
        <v>26</v>
      </c>
      <c r="G143" s="71" t="s">
        <v>40</v>
      </c>
    </row>
    <row r="144" spans="1:7" x14ac:dyDescent="0.2">
      <c r="A144" s="70">
        <v>43385</v>
      </c>
      <c r="B144" s="71" t="s">
        <v>1343</v>
      </c>
      <c r="C144" s="43" t="s">
        <v>20</v>
      </c>
      <c r="D144" s="71">
        <v>57</v>
      </c>
      <c r="E144" s="71" t="s">
        <v>1344</v>
      </c>
      <c r="F144" s="71" t="s">
        <v>26</v>
      </c>
      <c r="G144" s="71" t="s">
        <v>40</v>
      </c>
    </row>
    <row r="145" spans="1:7" x14ac:dyDescent="0.2">
      <c r="A145" s="70">
        <v>43385</v>
      </c>
      <c r="B145" s="71" t="s">
        <v>1345</v>
      </c>
      <c r="C145" s="43" t="s">
        <v>20</v>
      </c>
      <c r="D145" s="71">
        <v>43</v>
      </c>
      <c r="E145" s="71" t="s">
        <v>1344</v>
      </c>
      <c r="F145" s="71" t="s">
        <v>26</v>
      </c>
      <c r="G145" s="71" t="s">
        <v>40</v>
      </c>
    </row>
    <row r="146" spans="1:7" x14ac:dyDescent="0.2">
      <c r="A146" s="70">
        <v>43385</v>
      </c>
      <c r="B146" s="71" t="s">
        <v>1346</v>
      </c>
      <c r="C146" s="43" t="s">
        <v>20</v>
      </c>
      <c r="D146" s="71">
        <v>43</v>
      </c>
      <c r="E146" s="71" t="s">
        <v>1344</v>
      </c>
      <c r="F146" s="71" t="s">
        <v>26</v>
      </c>
      <c r="G146" s="71" t="s">
        <v>40</v>
      </c>
    </row>
    <row r="147" spans="1:7" x14ac:dyDescent="0.2">
      <c r="A147" s="70">
        <v>43385</v>
      </c>
      <c r="B147" s="71" t="s">
        <v>1347</v>
      </c>
      <c r="C147" s="43" t="s">
        <v>20</v>
      </c>
      <c r="D147" s="71">
        <v>57</v>
      </c>
      <c r="E147" s="71" t="s">
        <v>1344</v>
      </c>
      <c r="F147" s="71" t="s">
        <v>26</v>
      </c>
      <c r="G147" s="71" t="s">
        <v>40</v>
      </c>
    </row>
    <row r="148" spans="1:7" x14ac:dyDescent="0.2">
      <c r="A148" s="70">
        <v>43385</v>
      </c>
      <c r="B148" s="71" t="s">
        <v>1348</v>
      </c>
      <c r="C148" s="43" t="s">
        <v>20</v>
      </c>
      <c r="D148" s="71">
        <v>57</v>
      </c>
      <c r="E148" s="71" t="s">
        <v>1344</v>
      </c>
      <c r="F148" s="71" t="s">
        <v>26</v>
      </c>
      <c r="G148" s="71" t="s">
        <v>40</v>
      </c>
    </row>
    <row r="149" spans="1:7" x14ac:dyDescent="0.2">
      <c r="A149" s="70">
        <v>43385</v>
      </c>
      <c r="B149" s="71" t="s">
        <v>1349</v>
      </c>
      <c r="C149" s="43" t="s">
        <v>20</v>
      </c>
      <c r="D149" s="71">
        <v>43</v>
      </c>
      <c r="E149" s="71" t="s">
        <v>1344</v>
      </c>
      <c r="F149" s="71" t="s">
        <v>26</v>
      </c>
      <c r="G149" s="71" t="s">
        <v>40</v>
      </c>
    </row>
    <row r="150" spans="1:7" x14ac:dyDescent="0.2">
      <c r="A150" s="70">
        <v>43385</v>
      </c>
      <c r="B150" s="71" t="s">
        <v>1350</v>
      </c>
      <c r="C150" s="43" t="s">
        <v>20</v>
      </c>
      <c r="D150" s="71">
        <v>57</v>
      </c>
      <c r="E150" s="71" t="s">
        <v>1344</v>
      </c>
      <c r="F150" s="71" t="s">
        <v>26</v>
      </c>
      <c r="G150" s="71" t="s">
        <v>40</v>
      </c>
    </row>
    <row r="151" spans="1:7" x14ac:dyDescent="0.2">
      <c r="A151" s="70">
        <v>43385</v>
      </c>
      <c r="B151" s="71" t="s">
        <v>1351</v>
      </c>
      <c r="C151" s="43" t="s">
        <v>20</v>
      </c>
      <c r="D151" s="71">
        <v>43</v>
      </c>
      <c r="E151" s="71" t="s">
        <v>1344</v>
      </c>
      <c r="F151" s="71" t="s">
        <v>26</v>
      </c>
      <c r="G151" s="71" t="s">
        <v>40</v>
      </c>
    </row>
    <row r="152" spans="1:7" x14ac:dyDescent="0.2">
      <c r="A152" s="70">
        <v>43385</v>
      </c>
      <c r="B152" s="71" t="s">
        <v>1352</v>
      </c>
      <c r="C152" s="43" t="s">
        <v>20</v>
      </c>
      <c r="D152" s="71">
        <v>8</v>
      </c>
      <c r="E152" s="71" t="s">
        <v>1344</v>
      </c>
      <c r="F152" s="71" t="s">
        <v>26</v>
      </c>
      <c r="G152" s="71" t="s">
        <v>40</v>
      </c>
    </row>
    <row r="153" spans="1:7" x14ac:dyDescent="0.2">
      <c r="A153" s="70">
        <v>43385</v>
      </c>
      <c r="B153" s="71" t="s">
        <v>1353</v>
      </c>
      <c r="C153" s="43" t="s">
        <v>20</v>
      </c>
      <c r="D153" s="71">
        <v>43</v>
      </c>
      <c r="E153" s="71" t="s">
        <v>1344</v>
      </c>
      <c r="F153" s="71" t="s">
        <v>26</v>
      </c>
      <c r="G153" s="71" t="s">
        <v>40</v>
      </c>
    </row>
    <row r="154" spans="1:7" x14ac:dyDescent="0.2">
      <c r="A154" s="70">
        <v>43385</v>
      </c>
      <c r="B154" s="71" t="s">
        <v>1354</v>
      </c>
      <c r="C154" s="43" t="s">
        <v>20</v>
      </c>
      <c r="D154" s="71">
        <v>100</v>
      </c>
      <c r="E154" s="71" t="s">
        <v>1344</v>
      </c>
      <c r="F154" s="71" t="s">
        <v>26</v>
      </c>
      <c r="G154" s="71" t="s">
        <v>40</v>
      </c>
    </row>
    <row r="155" spans="1:7" x14ac:dyDescent="0.2">
      <c r="A155" s="70">
        <v>43385</v>
      </c>
      <c r="B155" s="71" t="s">
        <v>1355</v>
      </c>
      <c r="C155" s="43" t="s">
        <v>20</v>
      </c>
      <c r="D155" s="71">
        <v>100</v>
      </c>
      <c r="E155" s="71" t="s">
        <v>1344</v>
      </c>
      <c r="F155" s="71" t="s">
        <v>26</v>
      </c>
      <c r="G155" s="71" t="s">
        <v>40</v>
      </c>
    </row>
    <row r="156" spans="1:7" x14ac:dyDescent="0.2">
      <c r="A156" s="70">
        <v>43385</v>
      </c>
      <c r="B156" s="71" t="s">
        <v>1356</v>
      </c>
      <c r="C156" s="43" t="s">
        <v>20</v>
      </c>
      <c r="D156" s="71">
        <v>100</v>
      </c>
      <c r="E156" s="71" t="s">
        <v>1344</v>
      </c>
      <c r="F156" s="71" t="s">
        <v>26</v>
      </c>
      <c r="G156" s="71" t="s">
        <v>40</v>
      </c>
    </row>
    <row r="157" spans="1:7" x14ac:dyDescent="0.2">
      <c r="A157" s="70">
        <v>43385</v>
      </c>
      <c r="B157" s="71" t="s">
        <v>1357</v>
      </c>
      <c r="C157" s="43" t="s">
        <v>20</v>
      </c>
      <c r="D157" s="71">
        <v>100</v>
      </c>
      <c r="E157" s="71" t="s">
        <v>1344</v>
      </c>
      <c r="F157" s="71" t="s">
        <v>26</v>
      </c>
      <c r="G157" s="71" t="s">
        <v>40</v>
      </c>
    </row>
    <row r="158" spans="1:7" x14ac:dyDescent="0.2">
      <c r="A158" s="70">
        <v>43385</v>
      </c>
      <c r="B158" s="71" t="s">
        <v>1358</v>
      </c>
      <c r="C158" s="43" t="s">
        <v>20</v>
      </c>
      <c r="D158" s="71">
        <v>43</v>
      </c>
      <c r="E158" s="71" t="s">
        <v>1344</v>
      </c>
      <c r="F158" s="71" t="s">
        <v>26</v>
      </c>
      <c r="G158" s="71" t="s">
        <v>40</v>
      </c>
    </row>
    <row r="159" spans="1:7" x14ac:dyDescent="0.2">
      <c r="A159" s="70">
        <v>43385</v>
      </c>
      <c r="B159" s="71" t="s">
        <v>1359</v>
      </c>
      <c r="C159" s="43" t="s">
        <v>20</v>
      </c>
      <c r="D159" s="71">
        <v>49</v>
      </c>
      <c r="E159" s="71" t="s">
        <v>1344</v>
      </c>
      <c r="F159" s="71" t="s">
        <v>26</v>
      </c>
      <c r="G159" s="71" t="s">
        <v>40</v>
      </c>
    </row>
    <row r="160" spans="1:7" x14ac:dyDescent="0.2">
      <c r="A160" s="70">
        <v>43385</v>
      </c>
      <c r="B160" s="71" t="s">
        <v>1360</v>
      </c>
      <c r="C160" s="43" t="s">
        <v>20</v>
      </c>
      <c r="D160" s="71">
        <v>57</v>
      </c>
      <c r="E160" s="71" t="s">
        <v>1344</v>
      </c>
      <c r="F160" s="71" t="s">
        <v>26</v>
      </c>
      <c r="G160" s="71" t="s">
        <v>40</v>
      </c>
    </row>
    <row r="161" spans="1:7" x14ac:dyDescent="0.2">
      <c r="A161" s="70">
        <v>43385</v>
      </c>
      <c r="B161" s="71" t="s">
        <v>1361</v>
      </c>
      <c r="C161" s="43" t="s">
        <v>20</v>
      </c>
      <c r="D161" s="71">
        <v>15</v>
      </c>
      <c r="E161" s="71" t="s">
        <v>1362</v>
      </c>
      <c r="F161" s="71" t="s">
        <v>26</v>
      </c>
      <c r="G161" s="71" t="s">
        <v>40</v>
      </c>
    </row>
    <row r="162" spans="1:7" x14ac:dyDescent="0.2">
      <c r="A162" s="70">
        <v>43385</v>
      </c>
      <c r="B162" s="71" t="s">
        <v>1363</v>
      </c>
      <c r="C162" s="43" t="s">
        <v>20</v>
      </c>
      <c r="D162" s="71">
        <v>85</v>
      </c>
      <c r="E162" s="71" t="s">
        <v>1362</v>
      </c>
      <c r="F162" s="71" t="s">
        <v>26</v>
      </c>
      <c r="G162" s="71" t="s">
        <v>40</v>
      </c>
    </row>
    <row r="163" spans="1:7" x14ac:dyDescent="0.2">
      <c r="A163" s="70">
        <v>43385</v>
      </c>
      <c r="B163" s="71" t="s">
        <v>1364</v>
      </c>
      <c r="C163" s="43" t="s">
        <v>20</v>
      </c>
      <c r="D163" s="71">
        <v>85</v>
      </c>
      <c r="E163" s="71" t="s">
        <v>1362</v>
      </c>
      <c r="F163" s="71" t="s">
        <v>26</v>
      </c>
      <c r="G163" s="71" t="s">
        <v>40</v>
      </c>
    </row>
    <row r="164" spans="1:7" x14ac:dyDescent="0.2">
      <c r="A164" s="70">
        <v>43385</v>
      </c>
      <c r="B164" s="71" t="s">
        <v>1365</v>
      </c>
      <c r="C164" s="43" t="s">
        <v>20</v>
      </c>
      <c r="D164" s="71">
        <v>85</v>
      </c>
      <c r="E164" s="71" t="s">
        <v>1362</v>
      </c>
      <c r="F164" s="71" t="s">
        <v>26</v>
      </c>
      <c r="G164" s="71" t="s">
        <v>40</v>
      </c>
    </row>
    <row r="165" spans="1:7" x14ac:dyDescent="0.2">
      <c r="A165" s="70">
        <v>43385</v>
      </c>
      <c r="B165" s="71" t="s">
        <v>1366</v>
      </c>
      <c r="C165" s="43" t="s">
        <v>20</v>
      </c>
      <c r="D165" s="71">
        <v>85</v>
      </c>
      <c r="E165" s="71" t="s">
        <v>1362</v>
      </c>
      <c r="F165" s="71" t="s">
        <v>26</v>
      </c>
      <c r="G165" s="71" t="s">
        <v>40</v>
      </c>
    </row>
    <row r="166" spans="1:7" x14ac:dyDescent="0.2">
      <c r="A166" s="70">
        <v>43385</v>
      </c>
      <c r="B166" s="71" t="s">
        <v>1367</v>
      </c>
      <c r="C166" s="43" t="s">
        <v>20</v>
      </c>
      <c r="D166" s="71">
        <v>15</v>
      </c>
      <c r="E166" s="71" t="s">
        <v>1362</v>
      </c>
      <c r="F166" s="71" t="s">
        <v>26</v>
      </c>
      <c r="G166" s="71" t="s">
        <v>40</v>
      </c>
    </row>
    <row r="167" spans="1:7" x14ac:dyDescent="0.2">
      <c r="A167" s="70">
        <v>43385</v>
      </c>
      <c r="B167" s="71" t="s">
        <v>1368</v>
      </c>
      <c r="C167" s="43" t="s">
        <v>20</v>
      </c>
      <c r="D167" s="71">
        <v>35</v>
      </c>
      <c r="E167" s="71" t="s">
        <v>1362</v>
      </c>
      <c r="F167" s="71" t="s">
        <v>26</v>
      </c>
      <c r="G167" s="71" t="s">
        <v>40</v>
      </c>
    </row>
    <row r="168" spans="1:7" x14ac:dyDescent="0.2">
      <c r="A168" s="70">
        <v>43385</v>
      </c>
      <c r="B168" s="71" t="s">
        <v>1369</v>
      </c>
      <c r="C168" s="43" t="s">
        <v>20</v>
      </c>
      <c r="D168" s="71">
        <v>30</v>
      </c>
      <c r="E168" s="71" t="s">
        <v>1362</v>
      </c>
      <c r="F168" s="71" t="s">
        <v>26</v>
      </c>
      <c r="G168" s="71" t="s">
        <v>40</v>
      </c>
    </row>
    <row r="169" spans="1:7" x14ac:dyDescent="0.2">
      <c r="A169" s="70">
        <v>43385</v>
      </c>
      <c r="B169" s="71" t="s">
        <v>1370</v>
      </c>
      <c r="C169" s="43" t="s">
        <v>20</v>
      </c>
      <c r="D169" s="71">
        <v>102</v>
      </c>
      <c r="E169" s="71" t="s">
        <v>1362</v>
      </c>
      <c r="F169" s="71" t="s">
        <v>26</v>
      </c>
      <c r="G169" s="71" t="s">
        <v>40</v>
      </c>
    </row>
    <row r="170" spans="1:7" x14ac:dyDescent="0.2">
      <c r="A170" s="70">
        <v>43385</v>
      </c>
      <c r="B170" s="71" t="s">
        <v>1371</v>
      </c>
      <c r="C170" s="43" t="s">
        <v>20</v>
      </c>
      <c r="D170" s="71">
        <v>150</v>
      </c>
      <c r="E170" s="71" t="s">
        <v>1362</v>
      </c>
      <c r="F170" s="71" t="s">
        <v>26</v>
      </c>
      <c r="G170" s="71" t="s">
        <v>40</v>
      </c>
    </row>
    <row r="171" spans="1:7" x14ac:dyDescent="0.2">
      <c r="A171" s="70">
        <v>43385</v>
      </c>
      <c r="B171" s="71" t="s">
        <v>1372</v>
      </c>
      <c r="C171" s="43" t="s">
        <v>20</v>
      </c>
      <c r="D171" s="71">
        <v>13</v>
      </c>
      <c r="E171" s="71" t="s">
        <v>1362</v>
      </c>
      <c r="F171" s="71" t="s">
        <v>26</v>
      </c>
      <c r="G171" s="71" t="s">
        <v>40</v>
      </c>
    </row>
    <row r="172" spans="1:7" x14ac:dyDescent="0.2">
      <c r="A172" s="70">
        <v>43385</v>
      </c>
      <c r="B172" s="71" t="s">
        <v>1373</v>
      </c>
      <c r="C172" s="43" t="s">
        <v>20</v>
      </c>
      <c r="D172" s="71">
        <v>198</v>
      </c>
      <c r="E172" s="71" t="s">
        <v>1362</v>
      </c>
      <c r="F172" s="71" t="s">
        <v>26</v>
      </c>
      <c r="G172" s="71" t="s">
        <v>40</v>
      </c>
    </row>
    <row r="173" spans="1:7" x14ac:dyDescent="0.2">
      <c r="A173" s="70">
        <v>43385</v>
      </c>
      <c r="B173" s="71" t="s">
        <v>1374</v>
      </c>
      <c r="C173" s="43" t="s">
        <v>20</v>
      </c>
      <c r="D173" s="71">
        <v>2</v>
      </c>
      <c r="E173" s="71" t="s">
        <v>1362</v>
      </c>
      <c r="F173" s="71" t="s">
        <v>26</v>
      </c>
      <c r="G173" s="71" t="s">
        <v>40</v>
      </c>
    </row>
    <row r="174" spans="1:7" x14ac:dyDescent="0.2">
      <c r="A174" s="70">
        <v>43385</v>
      </c>
      <c r="B174" s="71" t="s">
        <v>1375</v>
      </c>
      <c r="C174" s="43" t="s">
        <v>20</v>
      </c>
      <c r="D174" s="71">
        <v>100</v>
      </c>
      <c r="E174" s="71" t="s">
        <v>1362</v>
      </c>
      <c r="F174" s="71" t="s">
        <v>26</v>
      </c>
      <c r="G174" s="71" t="s">
        <v>40</v>
      </c>
    </row>
    <row r="175" spans="1:7" x14ac:dyDescent="0.2">
      <c r="A175" s="70">
        <v>43385</v>
      </c>
      <c r="B175" s="71" t="s">
        <v>1376</v>
      </c>
      <c r="C175" s="43" t="s">
        <v>20</v>
      </c>
      <c r="D175" s="71">
        <v>250</v>
      </c>
      <c r="E175" s="71" t="s">
        <v>1377</v>
      </c>
      <c r="F175" s="71" t="s">
        <v>26</v>
      </c>
      <c r="G175" s="71" t="s">
        <v>40</v>
      </c>
    </row>
    <row r="176" spans="1:7" x14ac:dyDescent="0.2">
      <c r="A176" s="70">
        <v>43385</v>
      </c>
      <c r="B176" s="71" t="s">
        <v>1378</v>
      </c>
      <c r="C176" s="43" t="s">
        <v>20</v>
      </c>
      <c r="D176" s="71">
        <v>45</v>
      </c>
      <c r="E176" s="71" t="s">
        <v>1379</v>
      </c>
      <c r="F176" s="71" t="s">
        <v>26</v>
      </c>
      <c r="G176" s="71" t="s">
        <v>40</v>
      </c>
    </row>
    <row r="177" spans="1:7" x14ac:dyDescent="0.2">
      <c r="A177" s="70">
        <v>43385</v>
      </c>
      <c r="B177" s="71" t="s">
        <v>1380</v>
      </c>
      <c r="C177" s="43" t="s">
        <v>20</v>
      </c>
      <c r="D177" s="71">
        <v>55</v>
      </c>
      <c r="E177" s="71" t="s">
        <v>1379</v>
      </c>
      <c r="F177" s="71" t="s">
        <v>26</v>
      </c>
      <c r="G177" s="71" t="s">
        <v>40</v>
      </c>
    </row>
    <row r="178" spans="1:7" x14ac:dyDescent="0.2">
      <c r="A178" s="70">
        <v>43385</v>
      </c>
      <c r="B178" s="71" t="s">
        <v>1381</v>
      </c>
      <c r="C178" s="43" t="s">
        <v>20</v>
      </c>
      <c r="D178" s="71">
        <v>65</v>
      </c>
      <c r="E178" s="71" t="s">
        <v>1379</v>
      </c>
      <c r="F178" s="71" t="s">
        <v>26</v>
      </c>
      <c r="G178" s="71" t="s">
        <v>40</v>
      </c>
    </row>
    <row r="179" spans="1:7" x14ac:dyDescent="0.2">
      <c r="A179" s="70">
        <v>43385</v>
      </c>
      <c r="B179" s="71" t="s">
        <v>1382</v>
      </c>
      <c r="C179" s="43" t="s">
        <v>20</v>
      </c>
      <c r="D179" s="71">
        <v>35</v>
      </c>
      <c r="E179" s="71" t="s">
        <v>1379</v>
      </c>
      <c r="F179" s="71" t="s">
        <v>26</v>
      </c>
      <c r="G179" s="71" t="s">
        <v>40</v>
      </c>
    </row>
    <row r="180" spans="1:7" x14ac:dyDescent="0.2">
      <c r="A180" s="70">
        <v>43385</v>
      </c>
      <c r="B180" s="71" t="s">
        <v>1383</v>
      </c>
      <c r="C180" s="43" t="s">
        <v>20</v>
      </c>
      <c r="D180" s="71">
        <v>110</v>
      </c>
      <c r="E180" s="71" t="s">
        <v>1379</v>
      </c>
      <c r="F180" s="71" t="s">
        <v>26</v>
      </c>
      <c r="G180" s="71" t="s">
        <v>40</v>
      </c>
    </row>
    <row r="181" spans="1:7" x14ac:dyDescent="0.2">
      <c r="A181" s="70">
        <v>43385</v>
      </c>
      <c r="B181" s="71" t="s">
        <v>1384</v>
      </c>
      <c r="C181" s="43" t="s">
        <v>20</v>
      </c>
      <c r="D181" s="71">
        <v>14</v>
      </c>
      <c r="E181" s="71" t="s">
        <v>1379</v>
      </c>
      <c r="F181" s="71" t="s">
        <v>26</v>
      </c>
      <c r="G181" s="71" t="s">
        <v>40</v>
      </c>
    </row>
    <row r="182" spans="1:7" x14ac:dyDescent="0.2">
      <c r="A182" s="70">
        <v>43385</v>
      </c>
      <c r="B182" s="71" t="s">
        <v>1385</v>
      </c>
      <c r="C182" s="43" t="s">
        <v>20</v>
      </c>
      <c r="D182" s="71">
        <v>76</v>
      </c>
      <c r="E182" s="71" t="s">
        <v>1379</v>
      </c>
      <c r="F182" s="71" t="s">
        <v>26</v>
      </c>
      <c r="G182" s="71" t="s">
        <v>40</v>
      </c>
    </row>
    <row r="183" spans="1:7" x14ac:dyDescent="0.2">
      <c r="A183" s="70">
        <v>43385</v>
      </c>
      <c r="B183" s="71" t="s">
        <v>1386</v>
      </c>
      <c r="C183" s="43" t="s">
        <v>20</v>
      </c>
      <c r="D183" s="71">
        <v>70</v>
      </c>
      <c r="E183" s="71" t="s">
        <v>1379</v>
      </c>
      <c r="F183" s="71" t="s">
        <v>26</v>
      </c>
      <c r="G183" s="71" t="s">
        <v>40</v>
      </c>
    </row>
    <row r="184" spans="1:7" x14ac:dyDescent="0.2">
      <c r="A184" s="70">
        <v>43385</v>
      </c>
      <c r="B184" s="71" t="s">
        <v>1387</v>
      </c>
      <c r="C184" s="43" t="s">
        <v>20</v>
      </c>
      <c r="D184" s="71">
        <v>102</v>
      </c>
      <c r="E184" s="71" t="s">
        <v>1379</v>
      </c>
      <c r="F184" s="71" t="s">
        <v>26</v>
      </c>
      <c r="G184" s="71" t="s">
        <v>40</v>
      </c>
    </row>
    <row r="185" spans="1:7" x14ac:dyDescent="0.2">
      <c r="A185" s="70">
        <v>43385</v>
      </c>
      <c r="B185" s="71" t="s">
        <v>1388</v>
      </c>
      <c r="C185" s="43" t="s">
        <v>20</v>
      </c>
      <c r="D185" s="71">
        <v>110</v>
      </c>
      <c r="E185" s="71" t="s">
        <v>1379</v>
      </c>
      <c r="F185" s="71" t="s">
        <v>26</v>
      </c>
      <c r="G185" s="71" t="s">
        <v>40</v>
      </c>
    </row>
    <row r="186" spans="1:7" x14ac:dyDescent="0.2">
      <c r="A186" s="70">
        <v>43385</v>
      </c>
      <c r="B186" s="71" t="s">
        <v>1389</v>
      </c>
      <c r="C186" s="43" t="s">
        <v>20</v>
      </c>
      <c r="D186" s="71">
        <v>23</v>
      </c>
      <c r="E186" s="71" t="s">
        <v>1379</v>
      </c>
      <c r="F186" s="71" t="s">
        <v>26</v>
      </c>
      <c r="G186" s="71" t="s">
        <v>40</v>
      </c>
    </row>
    <row r="187" spans="1:7" x14ac:dyDescent="0.2">
      <c r="A187" s="70">
        <v>43385</v>
      </c>
      <c r="B187" s="71" t="s">
        <v>1390</v>
      </c>
      <c r="C187" s="43" t="s">
        <v>20</v>
      </c>
      <c r="D187" s="71">
        <v>45</v>
      </c>
      <c r="E187" s="71" t="s">
        <v>1379</v>
      </c>
      <c r="F187" s="71" t="s">
        <v>26</v>
      </c>
      <c r="G187" s="71" t="s">
        <v>40</v>
      </c>
    </row>
    <row r="188" spans="1:7" x14ac:dyDescent="0.2">
      <c r="A188" s="70">
        <v>43385</v>
      </c>
      <c r="B188" s="71" t="s">
        <v>1391</v>
      </c>
      <c r="C188" s="43" t="s">
        <v>20</v>
      </c>
      <c r="D188" s="71">
        <v>48</v>
      </c>
      <c r="E188" s="71" t="s">
        <v>1379</v>
      </c>
      <c r="F188" s="71" t="s">
        <v>26</v>
      </c>
      <c r="G188" s="71" t="s">
        <v>40</v>
      </c>
    </row>
    <row r="189" spans="1:7" x14ac:dyDescent="0.2">
      <c r="A189" s="70">
        <v>43385</v>
      </c>
      <c r="B189" s="71" t="s">
        <v>1392</v>
      </c>
      <c r="C189" s="43" t="s">
        <v>20</v>
      </c>
      <c r="D189" s="71">
        <v>100</v>
      </c>
      <c r="E189" s="71" t="s">
        <v>1393</v>
      </c>
      <c r="F189" s="71" t="s">
        <v>26</v>
      </c>
      <c r="G189" s="71" t="s">
        <v>40</v>
      </c>
    </row>
    <row r="190" spans="1:7" x14ac:dyDescent="0.2">
      <c r="A190" s="70">
        <v>43385</v>
      </c>
      <c r="B190" s="71" t="s">
        <v>1394</v>
      </c>
      <c r="C190" s="43" t="s">
        <v>20</v>
      </c>
      <c r="D190" s="71">
        <v>100</v>
      </c>
      <c r="E190" s="71" t="s">
        <v>1393</v>
      </c>
      <c r="F190" s="71" t="s">
        <v>26</v>
      </c>
      <c r="G190" s="71" t="s">
        <v>40</v>
      </c>
    </row>
    <row r="191" spans="1:7" x14ac:dyDescent="0.2">
      <c r="A191" s="70">
        <v>43385</v>
      </c>
      <c r="B191" s="71" t="s">
        <v>1395</v>
      </c>
      <c r="C191" s="43" t="s">
        <v>20</v>
      </c>
      <c r="D191" s="71">
        <v>23</v>
      </c>
      <c r="E191" s="71" t="s">
        <v>1393</v>
      </c>
      <c r="F191" s="71" t="s">
        <v>26</v>
      </c>
      <c r="G191" s="71" t="s">
        <v>40</v>
      </c>
    </row>
    <row r="192" spans="1:7" x14ac:dyDescent="0.2">
      <c r="A192" s="70">
        <v>43385</v>
      </c>
      <c r="B192" s="71" t="s">
        <v>1396</v>
      </c>
      <c r="C192" s="43" t="s">
        <v>20</v>
      </c>
      <c r="D192" s="71">
        <v>77</v>
      </c>
      <c r="E192" s="71" t="s">
        <v>1393</v>
      </c>
      <c r="F192" s="71" t="s">
        <v>26</v>
      </c>
      <c r="G192" s="71" t="s">
        <v>40</v>
      </c>
    </row>
    <row r="193" spans="1:7" x14ac:dyDescent="0.2">
      <c r="A193" s="70">
        <v>43385</v>
      </c>
      <c r="B193" s="71" t="s">
        <v>1397</v>
      </c>
      <c r="C193" s="43" t="s">
        <v>20</v>
      </c>
      <c r="D193" s="71">
        <v>100</v>
      </c>
      <c r="E193" s="71" t="s">
        <v>1393</v>
      </c>
      <c r="F193" s="71" t="s">
        <v>26</v>
      </c>
      <c r="G193" s="71" t="s">
        <v>40</v>
      </c>
    </row>
    <row r="194" spans="1:7" x14ac:dyDescent="0.2">
      <c r="A194" s="70">
        <v>43385</v>
      </c>
      <c r="B194" s="71" t="s">
        <v>1398</v>
      </c>
      <c r="C194" s="43" t="s">
        <v>20</v>
      </c>
      <c r="D194" s="71">
        <v>67</v>
      </c>
      <c r="E194" s="71" t="s">
        <v>1393</v>
      </c>
      <c r="F194" s="71" t="s">
        <v>26</v>
      </c>
      <c r="G194" s="71" t="s">
        <v>40</v>
      </c>
    </row>
    <row r="195" spans="1:7" x14ac:dyDescent="0.2">
      <c r="A195" s="70">
        <v>43385</v>
      </c>
      <c r="B195" s="71" t="s">
        <v>1399</v>
      </c>
      <c r="C195" s="43" t="s">
        <v>20</v>
      </c>
      <c r="D195" s="71">
        <v>33</v>
      </c>
      <c r="E195" s="71" t="s">
        <v>1393</v>
      </c>
      <c r="F195" s="71" t="s">
        <v>26</v>
      </c>
      <c r="G195" s="71" t="s">
        <v>40</v>
      </c>
    </row>
    <row r="196" spans="1:7" x14ac:dyDescent="0.2">
      <c r="A196" s="70">
        <v>43385</v>
      </c>
      <c r="B196" s="71" t="s">
        <v>1400</v>
      </c>
      <c r="C196" s="43" t="s">
        <v>20</v>
      </c>
      <c r="D196" s="71">
        <v>70</v>
      </c>
      <c r="E196" s="71" t="s">
        <v>1393</v>
      </c>
      <c r="F196" s="71" t="s">
        <v>26</v>
      </c>
      <c r="G196" s="71" t="s">
        <v>40</v>
      </c>
    </row>
    <row r="197" spans="1:7" x14ac:dyDescent="0.2">
      <c r="A197" s="70">
        <v>43385</v>
      </c>
      <c r="B197" s="71" t="s">
        <v>1401</v>
      </c>
      <c r="C197" s="43" t="s">
        <v>20</v>
      </c>
      <c r="D197" s="71">
        <v>100</v>
      </c>
      <c r="E197" s="71" t="s">
        <v>1300</v>
      </c>
      <c r="F197" s="71" t="s">
        <v>26</v>
      </c>
      <c r="G197" s="71" t="s">
        <v>40</v>
      </c>
    </row>
    <row r="198" spans="1:7" x14ac:dyDescent="0.2">
      <c r="A198" s="70">
        <v>43385</v>
      </c>
      <c r="B198" s="71" t="s">
        <v>1402</v>
      </c>
      <c r="C198" s="43" t="s">
        <v>20</v>
      </c>
      <c r="D198" s="71">
        <v>60</v>
      </c>
      <c r="E198" s="71" t="s">
        <v>1300</v>
      </c>
      <c r="F198" s="71" t="s">
        <v>26</v>
      </c>
      <c r="G198" s="71" t="s">
        <v>40</v>
      </c>
    </row>
    <row r="199" spans="1:7" x14ac:dyDescent="0.2">
      <c r="A199" s="70">
        <v>43385</v>
      </c>
      <c r="B199" s="71" t="s">
        <v>1403</v>
      </c>
      <c r="C199" s="43" t="s">
        <v>20</v>
      </c>
      <c r="D199" s="71">
        <v>100</v>
      </c>
      <c r="E199" s="71" t="s">
        <v>1300</v>
      </c>
      <c r="F199" s="71" t="s">
        <v>26</v>
      </c>
      <c r="G199" s="71" t="s">
        <v>40</v>
      </c>
    </row>
    <row r="200" spans="1:7" x14ac:dyDescent="0.2">
      <c r="A200" s="70">
        <v>43385</v>
      </c>
      <c r="B200" s="71" t="s">
        <v>1404</v>
      </c>
      <c r="C200" s="43" t="s">
        <v>20</v>
      </c>
      <c r="D200" s="71">
        <v>100</v>
      </c>
      <c r="E200" s="71" t="s">
        <v>1300</v>
      </c>
      <c r="F200" s="71" t="s">
        <v>26</v>
      </c>
      <c r="G200" s="71" t="s">
        <v>40</v>
      </c>
    </row>
    <row r="201" spans="1:7" x14ac:dyDescent="0.2">
      <c r="A201" s="70">
        <v>43385</v>
      </c>
      <c r="B201" s="71" t="s">
        <v>1405</v>
      </c>
      <c r="C201" s="43" t="s">
        <v>20</v>
      </c>
      <c r="D201" s="71">
        <v>40</v>
      </c>
      <c r="E201" s="71" t="s">
        <v>1300</v>
      </c>
      <c r="F201" s="71" t="s">
        <v>26</v>
      </c>
      <c r="G201" s="71" t="s">
        <v>40</v>
      </c>
    </row>
    <row r="202" spans="1:7" x14ac:dyDescent="0.2">
      <c r="A202" s="70">
        <v>43385</v>
      </c>
      <c r="B202" s="71" t="s">
        <v>1406</v>
      </c>
      <c r="C202" s="43" t="s">
        <v>20</v>
      </c>
      <c r="D202" s="71">
        <v>100</v>
      </c>
      <c r="E202" s="71" t="s">
        <v>1300</v>
      </c>
      <c r="F202" s="71" t="s">
        <v>26</v>
      </c>
      <c r="G202" s="71" t="s">
        <v>40</v>
      </c>
    </row>
    <row r="203" spans="1:7" x14ac:dyDescent="0.2">
      <c r="A203" s="70">
        <v>43385</v>
      </c>
      <c r="B203" s="71" t="s">
        <v>1407</v>
      </c>
      <c r="C203" s="43" t="s">
        <v>20</v>
      </c>
      <c r="D203" s="71">
        <v>40</v>
      </c>
      <c r="E203" s="71" t="s">
        <v>1300</v>
      </c>
      <c r="F203" s="71" t="s">
        <v>26</v>
      </c>
      <c r="G203" s="71" t="s">
        <v>40</v>
      </c>
    </row>
    <row r="204" spans="1:7" x14ac:dyDescent="0.2">
      <c r="A204" s="70">
        <v>43385</v>
      </c>
      <c r="B204" s="71" t="s">
        <v>1408</v>
      </c>
      <c r="C204" s="43" t="s">
        <v>20</v>
      </c>
      <c r="D204" s="71">
        <v>60</v>
      </c>
      <c r="E204" s="71" t="s">
        <v>1300</v>
      </c>
      <c r="F204" s="71" t="s">
        <v>26</v>
      </c>
      <c r="G204" s="71" t="s">
        <v>40</v>
      </c>
    </row>
    <row r="205" spans="1:7" x14ac:dyDescent="0.2">
      <c r="A205" s="70">
        <v>43385</v>
      </c>
      <c r="B205" s="71" t="s">
        <v>1409</v>
      </c>
      <c r="C205" s="43" t="s">
        <v>20</v>
      </c>
      <c r="D205" s="71">
        <v>40</v>
      </c>
      <c r="E205" s="71" t="s">
        <v>1300</v>
      </c>
      <c r="F205" s="71" t="s">
        <v>26</v>
      </c>
      <c r="G205" s="71" t="s">
        <v>40</v>
      </c>
    </row>
    <row r="206" spans="1:7" x14ac:dyDescent="0.2">
      <c r="A206" s="70">
        <v>43385</v>
      </c>
      <c r="B206" s="71" t="s">
        <v>1410</v>
      </c>
      <c r="C206" s="43" t="s">
        <v>20</v>
      </c>
      <c r="D206" s="71">
        <v>60</v>
      </c>
      <c r="E206" s="71" t="s">
        <v>1300</v>
      </c>
      <c r="F206" s="71" t="s">
        <v>26</v>
      </c>
      <c r="G206" s="71" t="s">
        <v>40</v>
      </c>
    </row>
    <row r="207" spans="1:7" x14ac:dyDescent="0.2">
      <c r="A207" s="70">
        <v>43385</v>
      </c>
      <c r="B207" s="71" t="s">
        <v>1411</v>
      </c>
      <c r="C207" s="43" t="s">
        <v>20</v>
      </c>
      <c r="D207" s="71">
        <v>84</v>
      </c>
      <c r="E207" s="71" t="s">
        <v>1300</v>
      </c>
      <c r="F207" s="71" t="s">
        <v>26</v>
      </c>
      <c r="G207" s="71" t="s">
        <v>40</v>
      </c>
    </row>
    <row r="208" spans="1:7" x14ac:dyDescent="0.2">
      <c r="A208" s="70">
        <v>43385</v>
      </c>
      <c r="B208" s="71" t="s">
        <v>1412</v>
      </c>
      <c r="C208" s="43" t="s">
        <v>20</v>
      </c>
      <c r="D208" s="71">
        <v>16</v>
      </c>
      <c r="E208" s="71" t="s">
        <v>1300</v>
      </c>
      <c r="F208" s="71" t="s">
        <v>26</v>
      </c>
      <c r="G208" s="71" t="s">
        <v>40</v>
      </c>
    </row>
    <row r="209" spans="1:7" x14ac:dyDescent="0.2">
      <c r="A209" s="70">
        <v>43385</v>
      </c>
      <c r="B209" s="71" t="s">
        <v>1413</v>
      </c>
      <c r="C209" s="43" t="s">
        <v>20</v>
      </c>
      <c r="D209" s="71">
        <v>51</v>
      </c>
      <c r="E209" s="71" t="s">
        <v>1300</v>
      </c>
      <c r="F209" s="71" t="s">
        <v>26</v>
      </c>
      <c r="G209" s="71" t="s">
        <v>40</v>
      </c>
    </row>
    <row r="210" spans="1:7" x14ac:dyDescent="0.2">
      <c r="A210" s="70">
        <v>43385</v>
      </c>
      <c r="B210" s="71" t="s">
        <v>1414</v>
      </c>
      <c r="C210" s="43" t="s">
        <v>20</v>
      </c>
      <c r="D210" s="71">
        <v>20</v>
      </c>
      <c r="E210" s="71" t="s">
        <v>1300</v>
      </c>
      <c r="F210" s="71" t="s">
        <v>26</v>
      </c>
      <c r="G210" s="71" t="s">
        <v>40</v>
      </c>
    </row>
    <row r="211" spans="1:7" x14ac:dyDescent="0.2">
      <c r="A211" s="70">
        <v>43385</v>
      </c>
      <c r="B211" s="71" t="s">
        <v>1415</v>
      </c>
      <c r="C211" s="43" t="s">
        <v>20</v>
      </c>
      <c r="D211" s="71">
        <v>28</v>
      </c>
      <c r="E211" s="71" t="s">
        <v>1300</v>
      </c>
      <c r="F211" s="71" t="s">
        <v>26</v>
      </c>
      <c r="G211" s="71" t="s">
        <v>40</v>
      </c>
    </row>
    <row r="212" spans="1:7" x14ac:dyDescent="0.2">
      <c r="A212" s="70">
        <v>43385</v>
      </c>
      <c r="B212" s="71" t="s">
        <v>1416</v>
      </c>
      <c r="C212" s="43" t="s">
        <v>20</v>
      </c>
      <c r="D212" s="71">
        <v>138</v>
      </c>
      <c r="E212" s="71" t="s">
        <v>1300</v>
      </c>
      <c r="F212" s="71" t="s">
        <v>26</v>
      </c>
      <c r="G212" s="71" t="s">
        <v>40</v>
      </c>
    </row>
    <row r="213" spans="1:7" x14ac:dyDescent="0.2">
      <c r="A213" s="70">
        <v>43385</v>
      </c>
      <c r="B213" s="71" t="s">
        <v>1417</v>
      </c>
      <c r="C213" s="43" t="s">
        <v>20</v>
      </c>
      <c r="D213" s="71">
        <v>34</v>
      </c>
      <c r="E213" s="71" t="s">
        <v>1300</v>
      </c>
      <c r="F213" s="71" t="s">
        <v>26</v>
      </c>
      <c r="G213" s="71" t="s">
        <v>40</v>
      </c>
    </row>
    <row r="214" spans="1:7" x14ac:dyDescent="0.2">
      <c r="A214" s="70">
        <v>43385</v>
      </c>
      <c r="B214" s="71" t="s">
        <v>1418</v>
      </c>
      <c r="C214" s="43" t="s">
        <v>20</v>
      </c>
      <c r="D214" s="71">
        <v>34</v>
      </c>
      <c r="E214" s="71" t="s">
        <v>1300</v>
      </c>
      <c r="F214" s="71" t="s">
        <v>26</v>
      </c>
      <c r="G214" s="71" t="s">
        <v>40</v>
      </c>
    </row>
    <row r="215" spans="1:7" x14ac:dyDescent="0.2">
      <c r="A215" s="70">
        <v>43385</v>
      </c>
      <c r="B215" s="71" t="s">
        <v>1419</v>
      </c>
      <c r="C215" s="43" t="s">
        <v>20</v>
      </c>
      <c r="D215" s="71">
        <v>66</v>
      </c>
      <c r="E215" s="71" t="s">
        <v>1300</v>
      </c>
      <c r="F215" s="71" t="s">
        <v>26</v>
      </c>
      <c r="G215" s="71" t="s">
        <v>40</v>
      </c>
    </row>
    <row r="216" spans="1:7" x14ac:dyDescent="0.2">
      <c r="A216" s="70">
        <v>43385</v>
      </c>
      <c r="B216" s="71" t="s">
        <v>1420</v>
      </c>
      <c r="C216" s="43" t="s">
        <v>20</v>
      </c>
      <c r="D216" s="71">
        <v>81</v>
      </c>
      <c r="E216" s="71" t="s">
        <v>1300</v>
      </c>
      <c r="F216" s="71" t="s">
        <v>26</v>
      </c>
      <c r="G216" s="71" t="s">
        <v>40</v>
      </c>
    </row>
    <row r="217" spans="1:7" x14ac:dyDescent="0.2">
      <c r="A217" s="70">
        <v>43385</v>
      </c>
      <c r="B217" s="71" t="s">
        <v>1421</v>
      </c>
      <c r="C217" s="43" t="s">
        <v>20</v>
      </c>
      <c r="D217" s="71">
        <v>19</v>
      </c>
      <c r="E217" s="71" t="s">
        <v>1300</v>
      </c>
      <c r="F217" s="71" t="s">
        <v>26</v>
      </c>
      <c r="G217" s="71" t="s">
        <v>40</v>
      </c>
    </row>
    <row r="218" spans="1:7" x14ac:dyDescent="0.2">
      <c r="A218" s="70">
        <v>43385</v>
      </c>
      <c r="B218" s="71" t="s">
        <v>1422</v>
      </c>
      <c r="C218" s="43" t="s">
        <v>20</v>
      </c>
      <c r="D218" s="71">
        <v>100</v>
      </c>
      <c r="E218" s="71" t="s">
        <v>1300</v>
      </c>
      <c r="F218" s="71" t="s">
        <v>26</v>
      </c>
      <c r="G218" s="71" t="s">
        <v>40</v>
      </c>
    </row>
    <row r="219" spans="1:7" x14ac:dyDescent="0.2">
      <c r="A219" s="70">
        <v>43385</v>
      </c>
      <c r="B219" s="71" t="s">
        <v>1423</v>
      </c>
      <c r="C219" s="43" t="s">
        <v>20</v>
      </c>
      <c r="D219" s="71">
        <v>100</v>
      </c>
      <c r="E219" s="71" t="s">
        <v>1300</v>
      </c>
      <c r="F219" s="71" t="s">
        <v>26</v>
      </c>
      <c r="G219" s="71" t="s">
        <v>40</v>
      </c>
    </row>
    <row r="220" spans="1:7" x14ac:dyDescent="0.2">
      <c r="A220" s="70">
        <v>43385</v>
      </c>
      <c r="B220" s="71" t="s">
        <v>1424</v>
      </c>
      <c r="C220" s="43" t="s">
        <v>20</v>
      </c>
      <c r="D220" s="71">
        <v>100</v>
      </c>
      <c r="E220" s="71" t="s">
        <v>1300</v>
      </c>
      <c r="F220" s="71" t="s">
        <v>26</v>
      </c>
      <c r="G220" s="71" t="s">
        <v>40</v>
      </c>
    </row>
    <row r="221" spans="1:7" x14ac:dyDescent="0.2">
      <c r="A221" s="70">
        <v>43385</v>
      </c>
      <c r="B221" s="71" t="s">
        <v>1425</v>
      </c>
      <c r="C221" s="43" t="s">
        <v>20</v>
      </c>
      <c r="D221" s="71">
        <v>47</v>
      </c>
      <c r="E221" s="71" t="s">
        <v>1300</v>
      </c>
      <c r="F221" s="71" t="s">
        <v>26</v>
      </c>
      <c r="G221" s="71" t="s">
        <v>40</v>
      </c>
    </row>
    <row r="222" spans="1:7" x14ac:dyDescent="0.2">
      <c r="A222" s="70">
        <v>43385</v>
      </c>
      <c r="B222" s="71" t="s">
        <v>1426</v>
      </c>
      <c r="C222" s="43" t="s">
        <v>20</v>
      </c>
      <c r="D222" s="71">
        <v>67</v>
      </c>
      <c r="E222" s="71" t="s">
        <v>1300</v>
      </c>
      <c r="F222" s="71" t="s">
        <v>26</v>
      </c>
      <c r="G222" s="71" t="s">
        <v>40</v>
      </c>
    </row>
    <row r="223" spans="1:7" x14ac:dyDescent="0.2">
      <c r="A223" s="70">
        <v>43385</v>
      </c>
      <c r="B223" s="71" t="s">
        <v>1427</v>
      </c>
      <c r="C223" s="43" t="s">
        <v>20</v>
      </c>
      <c r="D223" s="71">
        <v>100</v>
      </c>
      <c r="E223" s="71" t="s">
        <v>1300</v>
      </c>
      <c r="F223" s="71" t="s">
        <v>26</v>
      </c>
      <c r="G223" s="71" t="s">
        <v>40</v>
      </c>
    </row>
    <row r="224" spans="1:7" x14ac:dyDescent="0.2">
      <c r="A224" s="70">
        <v>43385</v>
      </c>
      <c r="B224" s="71" t="s">
        <v>1428</v>
      </c>
      <c r="C224" s="43" t="s">
        <v>20</v>
      </c>
      <c r="D224" s="71">
        <v>86</v>
      </c>
      <c r="E224" s="71" t="s">
        <v>1300</v>
      </c>
      <c r="F224" s="71" t="s">
        <v>26</v>
      </c>
      <c r="G224" s="71" t="s">
        <v>40</v>
      </c>
    </row>
    <row r="225" spans="1:7" x14ac:dyDescent="0.2">
      <c r="A225" s="70">
        <v>43385</v>
      </c>
      <c r="B225" s="71" t="s">
        <v>1429</v>
      </c>
      <c r="C225" s="43" t="s">
        <v>20</v>
      </c>
      <c r="D225" s="71">
        <v>296</v>
      </c>
      <c r="E225" s="71" t="s">
        <v>1300</v>
      </c>
      <c r="F225" s="71" t="s">
        <v>26</v>
      </c>
      <c r="G225" s="71" t="s">
        <v>40</v>
      </c>
    </row>
    <row r="226" spans="1:7" x14ac:dyDescent="0.2">
      <c r="A226" s="70">
        <v>43385</v>
      </c>
      <c r="B226" s="71" t="s">
        <v>1430</v>
      </c>
      <c r="C226" s="43" t="s">
        <v>20</v>
      </c>
      <c r="D226" s="71">
        <v>522</v>
      </c>
      <c r="E226" s="71" t="s">
        <v>1300</v>
      </c>
      <c r="F226" s="71" t="s">
        <v>26</v>
      </c>
      <c r="G226" s="71" t="s">
        <v>40</v>
      </c>
    </row>
    <row r="227" spans="1:7" x14ac:dyDescent="0.2">
      <c r="A227" s="70">
        <v>43385</v>
      </c>
      <c r="B227" s="71" t="s">
        <v>1431</v>
      </c>
      <c r="C227" s="43" t="s">
        <v>20</v>
      </c>
      <c r="D227" s="71">
        <v>73</v>
      </c>
      <c r="E227" s="71" t="s">
        <v>1300</v>
      </c>
      <c r="F227" s="71" t="s">
        <v>26</v>
      </c>
      <c r="G227" s="71" t="s">
        <v>40</v>
      </c>
    </row>
    <row r="228" spans="1:7" x14ac:dyDescent="0.2">
      <c r="A228" s="70">
        <v>43385</v>
      </c>
      <c r="B228" s="71" t="s">
        <v>1432</v>
      </c>
      <c r="C228" s="43" t="s">
        <v>20</v>
      </c>
      <c r="D228" s="71">
        <v>9</v>
      </c>
      <c r="E228" s="71" t="s">
        <v>1300</v>
      </c>
      <c r="F228" s="71" t="s">
        <v>26</v>
      </c>
      <c r="G228" s="71" t="s">
        <v>40</v>
      </c>
    </row>
    <row r="229" spans="1:7" x14ac:dyDescent="0.2">
      <c r="A229" s="70">
        <v>43385</v>
      </c>
      <c r="B229" s="71" t="s">
        <v>1433</v>
      </c>
      <c r="C229" s="43" t="s">
        <v>20</v>
      </c>
      <c r="D229" s="71">
        <v>6</v>
      </c>
      <c r="E229" s="71" t="s">
        <v>917</v>
      </c>
      <c r="F229" s="71" t="s">
        <v>26</v>
      </c>
      <c r="G229" s="71" t="s">
        <v>40</v>
      </c>
    </row>
    <row r="230" spans="1:7" x14ac:dyDescent="0.2">
      <c r="A230" s="70">
        <v>43385</v>
      </c>
      <c r="B230" s="71" t="s">
        <v>1434</v>
      </c>
      <c r="C230" s="43" t="s">
        <v>20</v>
      </c>
      <c r="D230" s="71">
        <v>74</v>
      </c>
      <c r="E230" s="71" t="s">
        <v>917</v>
      </c>
      <c r="F230" s="71" t="s">
        <v>26</v>
      </c>
      <c r="G230" s="71" t="s">
        <v>40</v>
      </c>
    </row>
    <row r="231" spans="1:7" x14ac:dyDescent="0.2">
      <c r="A231" s="70">
        <v>43385</v>
      </c>
      <c r="B231" s="71" t="s">
        <v>1435</v>
      </c>
      <c r="C231" s="43" t="s">
        <v>20</v>
      </c>
      <c r="D231" s="71">
        <v>6</v>
      </c>
      <c r="E231" s="71" t="s">
        <v>917</v>
      </c>
      <c r="F231" s="71" t="s">
        <v>26</v>
      </c>
      <c r="G231" s="71" t="s">
        <v>40</v>
      </c>
    </row>
    <row r="232" spans="1:7" x14ac:dyDescent="0.2">
      <c r="A232" s="70">
        <v>43385</v>
      </c>
      <c r="B232" s="71" t="s">
        <v>1436</v>
      </c>
      <c r="C232" s="43" t="s">
        <v>20</v>
      </c>
      <c r="D232" s="71">
        <v>80</v>
      </c>
      <c r="E232" s="71" t="s">
        <v>917</v>
      </c>
      <c r="F232" s="71" t="s">
        <v>26</v>
      </c>
      <c r="G232" s="71" t="s">
        <v>40</v>
      </c>
    </row>
    <row r="233" spans="1:7" x14ac:dyDescent="0.2">
      <c r="A233" s="70">
        <v>43385</v>
      </c>
      <c r="B233" s="71" t="s">
        <v>1437</v>
      </c>
      <c r="C233" s="43" t="s">
        <v>20</v>
      </c>
      <c r="D233" s="71">
        <v>74</v>
      </c>
      <c r="E233" s="71" t="s">
        <v>917</v>
      </c>
      <c r="F233" s="71" t="s">
        <v>26</v>
      </c>
      <c r="G233" s="71" t="s">
        <v>40</v>
      </c>
    </row>
    <row r="234" spans="1:7" x14ac:dyDescent="0.2">
      <c r="A234" s="70">
        <v>43385</v>
      </c>
      <c r="B234" s="71" t="s">
        <v>1438</v>
      </c>
      <c r="C234" s="43" t="s">
        <v>20</v>
      </c>
      <c r="D234" s="71">
        <v>21</v>
      </c>
      <c r="E234" s="71" t="s">
        <v>917</v>
      </c>
      <c r="F234" s="71" t="s">
        <v>26</v>
      </c>
      <c r="G234" s="71" t="s">
        <v>40</v>
      </c>
    </row>
    <row r="235" spans="1:7" x14ac:dyDescent="0.2">
      <c r="A235" s="70">
        <v>43385</v>
      </c>
      <c r="B235" s="71" t="s">
        <v>1439</v>
      </c>
      <c r="C235" s="43" t="s">
        <v>20</v>
      </c>
      <c r="D235" s="71">
        <v>59</v>
      </c>
      <c r="E235" s="71" t="s">
        <v>917</v>
      </c>
      <c r="F235" s="71" t="s">
        <v>26</v>
      </c>
      <c r="G235" s="71" t="s">
        <v>40</v>
      </c>
    </row>
    <row r="236" spans="1:7" x14ac:dyDescent="0.2">
      <c r="A236" s="70">
        <v>43385</v>
      </c>
      <c r="B236" s="71" t="s">
        <v>1440</v>
      </c>
      <c r="C236" s="43" t="s">
        <v>20</v>
      </c>
      <c r="D236" s="71">
        <v>59</v>
      </c>
      <c r="E236" s="71" t="s">
        <v>917</v>
      </c>
      <c r="F236" s="71" t="s">
        <v>26</v>
      </c>
      <c r="G236" s="71" t="s">
        <v>40</v>
      </c>
    </row>
    <row r="237" spans="1:7" x14ac:dyDescent="0.2">
      <c r="A237" s="70">
        <v>43385</v>
      </c>
      <c r="B237" s="71" t="s">
        <v>1441</v>
      </c>
      <c r="C237" s="43" t="s">
        <v>20</v>
      </c>
      <c r="D237" s="71">
        <v>6</v>
      </c>
      <c r="E237" s="71" t="s">
        <v>917</v>
      </c>
      <c r="F237" s="71" t="s">
        <v>26</v>
      </c>
      <c r="G237" s="71" t="s">
        <v>40</v>
      </c>
    </row>
    <row r="238" spans="1:7" x14ac:dyDescent="0.2">
      <c r="A238" s="70">
        <v>43385</v>
      </c>
      <c r="B238" s="71" t="s">
        <v>1442</v>
      </c>
      <c r="C238" s="43" t="s">
        <v>20</v>
      </c>
      <c r="D238" s="71">
        <v>100</v>
      </c>
      <c r="E238" s="71" t="s">
        <v>890</v>
      </c>
      <c r="F238" s="71" t="s">
        <v>26</v>
      </c>
      <c r="G238" s="71" t="s">
        <v>40</v>
      </c>
    </row>
    <row r="239" spans="1:7" x14ac:dyDescent="0.2">
      <c r="A239" s="70">
        <v>43385</v>
      </c>
      <c r="B239" s="71" t="s">
        <v>1443</v>
      </c>
      <c r="C239" s="43" t="s">
        <v>20</v>
      </c>
      <c r="D239" s="71">
        <v>100</v>
      </c>
      <c r="E239" s="71" t="s">
        <v>890</v>
      </c>
      <c r="F239" s="71" t="s">
        <v>26</v>
      </c>
      <c r="G239" s="71" t="s">
        <v>40</v>
      </c>
    </row>
    <row r="240" spans="1:7" x14ac:dyDescent="0.2">
      <c r="A240" s="70">
        <v>43385</v>
      </c>
      <c r="B240" s="71" t="s">
        <v>1444</v>
      </c>
      <c r="C240" s="43" t="s">
        <v>20</v>
      </c>
      <c r="D240" s="71">
        <v>6</v>
      </c>
      <c r="E240" s="71" t="s">
        <v>890</v>
      </c>
      <c r="F240" s="71" t="s">
        <v>26</v>
      </c>
      <c r="G240" s="71" t="s">
        <v>40</v>
      </c>
    </row>
    <row r="241" spans="1:7" x14ac:dyDescent="0.2">
      <c r="A241" s="70">
        <v>43385</v>
      </c>
      <c r="B241" s="71" t="s">
        <v>1445</v>
      </c>
      <c r="C241" s="43" t="s">
        <v>20</v>
      </c>
      <c r="D241" s="71">
        <v>100</v>
      </c>
      <c r="E241" s="71" t="s">
        <v>890</v>
      </c>
      <c r="F241" s="71" t="s">
        <v>26</v>
      </c>
      <c r="G241" s="71" t="s">
        <v>40</v>
      </c>
    </row>
    <row r="242" spans="1:7" x14ac:dyDescent="0.2">
      <c r="A242" s="70">
        <v>43385</v>
      </c>
      <c r="B242" s="71" t="s">
        <v>1446</v>
      </c>
      <c r="C242" s="43" t="s">
        <v>20</v>
      </c>
      <c r="D242" s="71">
        <v>94</v>
      </c>
      <c r="E242" s="71" t="s">
        <v>890</v>
      </c>
      <c r="F242" s="71" t="s">
        <v>26</v>
      </c>
      <c r="G242" s="71" t="s">
        <v>40</v>
      </c>
    </row>
    <row r="243" spans="1:7" x14ac:dyDescent="0.2">
      <c r="A243" s="70">
        <v>43385</v>
      </c>
      <c r="B243" s="71" t="s">
        <v>1447</v>
      </c>
      <c r="C243" s="43" t="s">
        <v>20</v>
      </c>
      <c r="D243" s="71">
        <v>100</v>
      </c>
      <c r="E243" s="71" t="s">
        <v>890</v>
      </c>
      <c r="F243" s="71" t="s">
        <v>26</v>
      </c>
      <c r="G243" s="71" t="s">
        <v>40</v>
      </c>
    </row>
    <row r="244" spans="1:7" x14ac:dyDescent="0.2">
      <c r="A244" s="70">
        <v>43385</v>
      </c>
      <c r="B244" s="71" t="s">
        <v>1448</v>
      </c>
      <c r="C244" s="43" t="s">
        <v>20</v>
      </c>
      <c r="D244" s="71">
        <v>100</v>
      </c>
      <c r="E244" s="71" t="s">
        <v>890</v>
      </c>
      <c r="F244" s="71" t="s">
        <v>26</v>
      </c>
      <c r="G244" s="71" t="s">
        <v>40</v>
      </c>
    </row>
    <row r="245" spans="1:7" x14ac:dyDescent="0.2">
      <c r="A245" s="70">
        <v>43385</v>
      </c>
      <c r="B245" s="71" t="s">
        <v>1449</v>
      </c>
      <c r="C245" s="43" t="s">
        <v>20</v>
      </c>
      <c r="D245" s="71">
        <v>100</v>
      </c>
      <c r="E245" s="71" t="s">
        <v>890</v>
      </c>
      <c r="F245" s="71" t="s">
        <v>26</v>
      </c>
      <c r="G245" s="71" t="s">
        <v>40</v>
      </c>
    </row>
    <row r="246" spans="1:7" x14ac:dyDescent="0.2">
      <c r="A246" s="70">
        <v>43385</v>
      </c>
      <c r="B246" s="71" t="s">
        <v>1450</v>
      </c>
      <c r="C246" s="43" t="s">
        <v>20</v>
      </c>
      <c r="D246" s="71">
        <v>100</v>
      </c>
      <c r="E246" s="71" t="s">
        <v>944</v>
      </c>
      <c r="F246" s="71" t="s">
        <v>26</v>
      </c>
      <c r="G246" s="71" t="s">
        <v>40</v>
      </c>
    </row>
    <row r="247" spans="1:7" x14ac:dyDescent="0.2">
      <c r="A247" s="70">
        <v>43385</v>
      </c>
      <c r="B247" s="71" t="s">
        <v>1451</v>
      </c>
      <c r="C247" s="43" t="s">
        <v>20</v>
      </c>
      <c r="D247" s="71">
        <v>162</v>
      </c>
      <c r="E247" s="71" t="s">
        <v>944</v>
      </c>
      <c r="F247" s="71" t="s">
        <v>26</v>
      </c>
      <c r="G247" s="71" t="s">
        <v>40</v>
      </c>
    </row>
    <row r="248" spans="1:7" x14ac:dyDescent="0.2">
      <c r="A248" s="70">
        <v>43385</v>
      </c>
      <c r="B248" s="71" t="s">
        <v>1452</v>
      </c>
      <c r="C248" s="43" t="s">
        <v>20</v>
      </c>
      <c r="D248" s="71">
        <v>67</v>
      </c>
      <c r="E248" s="71" t="s">
        <v>944</v>
      </c>
      <c r="F248" s="71" t="s">
        <v>26</v>
      </c>
      <c r="G248" s="71" t="s">
        <v>40</v>
      </c>
    </row>
    <row r="249" spans="1:7" x14ac:dyDescent="0.2">
      <c r="A249" s="70">
        <v>43385</v>
      </c>
      <c r="B249" s="71" t="s">
        <v>1453</v>
      </c>
      <c r="C249" s="43" t="s">
        <v>20</v>
      </c>
      <c r="D249" s="71">
        <v>33</v>
      </c>
      <c r="E249" s="71" t="s">
        <v>944</v>
      </c>
      <c r="F249" s="71" t="s">
        <v>26</v>
      </c>
      <c r="G249" s="71" t="s">
        <v>40</v>
      </c>
    </row>
    <row r="250" spans="1:7" x14ac:dyDescent="0.2">
      <c r="A250" s="70">
        <v>43385</v>
      </c>
      <c r="B250" s="71" t="s">
        <v>1454</v>
      </c>
      <c r="C250" s="43" t="s">
        <v>20</v>
      </c>
      <c r="D250" s="71">
        <v>100</v>
      </c>
      <c r="E250" s="71" t="s">
        <v>944</v>
      </c>
      <c r="F250" s="71" t="s">
        <v>26</v>
      </c>
      <c r="G250" s="71" t="s">
        <v>40</v>
      </c>
    </row>
    <row r="251" spans="1:7" x14ac:dyDescent="0.2">
      <c r="A251" s="70">
        <v>43385</v>
      </c>
      <c r="B251" s="71" t="s">
        <v>1455</v>
      </c>
      <c r="C251" s="43" t="s">
        <v>20</v>
      </c>
      <c r="D251" s="71">
        <v>32</v>
      </c>
      <c r="E251" s="71" t="s">
        <v>944</v>
      </c>
      <c r="F251" s="71" t="s">
        <v>26</v>
      </c>
      <c r="G251" s="71" t="s">
        <v>40</v>
      </c>
    </row>
    <row r="252" spans="1:7" x14ac:dyDescent="0.2">
      <c r="A252" s="70">
        <v>43385</v>
      </c>
      <c r="B252" s="71" t="s">
        <v>1456</v>
      </c>
      <c r="C252" s="43" t="s">
        <v>20</v>
      </c>
      <c r="D252" s="71">
        <v>100</v>
      </c>
      <c r="E252" s="71" t="s">
        <v>944</v>
      </c>
      <c r="F252" s="71" t="s">
        <v>26</v>
      </c>
      <c r="G252" s="71" t="s">
        <v>40</v>
      </c>
    </row>
    <row r="253" spans="1:7" x14ac:dyDescent="0.2">
      <c r="A253" s="70">
        <v>43385</v>
      </c>
      <c r="B253" s="71" t="s">
        <v>1457</v>
      </c>
      <c r="C253" s="43" t="s">
        <v>20</v>
      </c>
      <c r="D253" s="71">
        <v>6</v>
      </c>
      <c r="E253" s="71" t="s">
        <v>944</v>
      </c>
      <c r="F253" s="71" t="s">
        <v>26</v>
      </c>
      <c r="G253" s="71" t="s">
        <v>40</v>
      </c>
    </row>
    <row r="254" spans="1:7" x14ac:dyDescent="0.2">
      <c r="A254" s="70">
        <v>43385</v>
      </c>
      <c r="B254" s="71" t="s">
        <v>1458</v>
      </c>
      <c r="C254" s="43" t="s">
        <v>20</v>
      </c>
      <c r="D254" s="71">
        <v>6</v>
      </c>
      <c r="E254" s="71" t="s">
        <v>944</v>
      </c>
      <c r="F254" s="71" t="s">
        <v>26</v>
      </c>
      <c r="G254" s="71" t="s">
        <v>40</v>
      </c>
    </row>
    <row r="255" spans="1:7" x14ac:dyDescent="0.2">
      <c r="A255" s="70">
        <v>43385</v>
      </c>
      <c r="B255" s="71" t="s">
        <v>1459</v>
      </c>
      <c r="C255" s="43" t="s">
        <v>20</v>
      </c>
      <c r="D255" s="71">
        <v>94</v>
      </c>
      <c r="E255" s="71" t="s">
        <v>944</v>
      </c>
      <c r="F255" s="71" t="s">
        <v>26</v>
      </c>
      <c r="G255" s="71" t="s">
        <v>40</v>
      </c>
    </row>
    <row r="256" spans="1:7" x14ac:dyDescent="0.2">
      <c r="A256" s="70">
        <v>43385</v>
      </c>
      <c r="B256" s="71" t="s">
        <v>1460</v>
      </c>
      <c r="C256" s="43" t="s">
        <v>20</v>
      </c>
      <c r="D256" s="71">
        <v>46</v>
      </c>
      <c r="E256" s="71" t="s">
        <v>944</v>
      </c>
      <c r="F256" s="71" t="s">
        <v>26</v>
      </c>
      <c r="G256" s="71" t="s">
        <v>40</v>
      </c>
    </row>
    <row r="257" spans="1:7" x14ac:dyDescent="0.2">
      <c r="A257" s="70">
        <v>43385</v>
      </c>
      <c r="B257" s="71" t="s">
        <v>1461</v>
      </c>
      <c r="C257" s="43" t="s">
        <v>20</v>
      </c>
      <c r="D257" s="71">
        <v>118</v>
      </c>
      <c r="E257" s="71" t="s">
        <v>869</v>
      </c>
      <c r="F257" s="71" t="s">
        <v>26</v>
      </c>
      <c r="G257" s="71" t="s">
        <v>40</v>
      </c>
    </row>
    <row r="258" spans="1:7" x14ac:dyDescent="0.2">
      <c r="A258" s="70">
        <v>43385</v>
      </c>
      <c r="B258" s="71" t="s">
        <v>1462</v>
      </c>
      <c r="C258" s="43" t="s">
        <v>20</v>
      </c>
      <c r="D258" s="71">
        <v>882</v>
      </c>
      <c r="E258" s="71" t="s">
        <v>869</v>
      </c>
      <c r="F258" s="71" t="s">
        <v>26</v>
      </c>
      <c r="G258" s="71" t="s">
        <v>40</v>
      </c>
    </row>
    <row r="259" spans="1:7" x14ac:dyDescent="0.2">
      <c r="A259" s="70">
        <v>43385</v>
      </c>
      <c r="B259" s="71" t="s">
        <v>1463</v>
      </c>
      <c r="C259" s="43" t="s">
        <v>20</v>
      </c>
      <c r="D259" s="71">
        <v>54</v>
      </c>
      <c r="E259" s="71" t="s">
        <v>944</v>
      </c>
      <c r="F259" s="71" t="s">
        <v>26</v>
      </c>
      <c r="G259" s="71" t="s">
        <v>40</v>
      </c>
    </row>
    <row r="260" spans="1:7" x14ac:dyDescent="0.2">
      <c r="A260" s="70">
        <v>43385</v>
      </c>
      <c r="B260" s="71" t="s">
        <v>1464</v>
      </c>
      <c r="C260" s="43" t="s">
        <v>20</v>
      </c>
      <c r="D260" s="71">
        <v>100</v>
      </c>
      <c r="E260" s="71" t="s">
        <v>944</v>
      </c>
      <c r="F260" s="71" t="s">
        <v>26</v>
      </c>
      <c r="G260" s="71" t="s">
        <v>40</v>
      </c>
    </row>
    <row r="261" spans="1:7" x14ac:dyDescent="0.2">
      <c r="A261" s="70">
        <v>43385</v>
      </c>
      <c r="B261" s="71" t="s">
        <v>1465</v>
      </c>
      <c r="C261" s="43" t="s">
        <v>20</v>
      </c>
      <c r="D261" s="71">
        <v>26</v>
      </c>
      <c r="E261" s="71" t="s">
        <v>944</v>
      </c>
      <c r="F261" s="71" t="s">
        <v>26</v>
      </c>
      <c r="G261" s="71" t="s">
        <v>40</v>
      </c>
    </row>
    <row r="262" spans="1:7" x14ac:dyDescent="0.2">
      <c r="A262" s="70">
        <v>43385</v>
      </c>
      <c r="B262" s="71" t="s">
        <v>1466</v>
      </c>
      <c r="C262" s="43" t="s">
        <v>20</v>
      </c>
      <c r="D262" s="71">
        <v>74</v>
      </c>
      <c r="E262" s="71" t="s">
        <v>944</v>
      </c>
      <c r="F262" s="71" t="s">
        <v>26</v>
      </c>
      <c r="G262" s="71" t="s">
        <v>40</v>
      </c>
    </row>
    <row r="263" spans="1:7" x14ac:dyDescent="0.2">
      <c r="A263" s="70">
        <v>43385</v>
      </c>
      <c r="B263" s="71" t="s">
        <v>1467</v>
      </c>
      <c r="C263" s="43" t="s">
        <v>20</v>
      </c>
      <c r="D263" s="71">
        <v>100</v>
      </c>
      <c r="E263" s="71" t="s">
        <v>944</v>
      </c>
      <c r="F263" s="71" t="s">
        <v>26</v>
      </c>
      <c r="G263" s="71" t="s">
        <v>40</v>
      </c>
    </row>
    <row r="264" spans="1:7" x14ac:dyDescent="0.2">
      <c r="A264" s="70">
        <v>43385</v>
      </c>
      <c r="B264" s="71" t="s">
        <v>1468</v>
      </c>
      <c r="C264" s="43" t="s">
        <v>20</v>
      </c>
      <c r="D264" s="71">
        <v>200</v>
      </c>
      <c r="E264" s="71" t="s">
        <v>944</v>
      </c>
      <c r="F264" s="71" t="s">
        <v>26</v>
      </c>
      <c r="G264" s="71" t="s">
        <v>40</v>
      </c>
    </row>
    <row r="265" spans="1:7" x14ac:dyDescent="0.2">
      <c r="A265" s="70">
        <v>43385</v>
      </c>
      <c r="B265" s="71" t="s">
        <v>1469</v>
      </c>
      <c r="C265" s="43" t="s">
        <v>20</v>
      </c>
      <c r="D265" s="71">
        <v>214</v>
      </c>
      <c r="E265" s="71" t="s">
        <v>883</v>
      </c>
      <c r="F265" s="71" t="s">
        <v>26</v>
      </c>
      <c r="G265" s="71" t="s">
        <v>40</v>
      </c>
    </row>
    <row r="266" spans="1:7" x14ac:dyDescent="0.2">
      <c r="A266" s="70">
        <v>43385</v>
      </c>
      <c r="B266" s="71" t="s">
        <v>1470</v>
      </c>
      <c r="C266" s="43" t="s">
        <v>20</v>
      </c>
      <c r="D266" s="71">
        <v>12</v>
      </c>
      <c r="E266" s="71" t="s">
        <v>883</v>
      </c>
      <c r="F266" s="71" t="s">
        <v>26</v>
      </c>
      <c r="G266" s="71" t="s">
        <v>40</v>
      </c>
    </row>
    <row r="267" spans="1:7" x14ac:dyDescent="0.2">
      <c r="A267" s="70">
        <v>43385</v>
      </c>
      <c r="B267" s="71" t="s">
        <v>1471</v>
      </c>
      <c r="C267" s="43" t="s">
        <v>20</v>
      </c>
      <c r="D267" s="71">
        <v>637</v>
      </c>
      <c r="E267" s="71" t="s">
        <v>905</v>
      </c>
      <c r="F267" s="71" t="s">
        <v>26</v>
      </c>
      <c r="G267" s="71" t="s">
        <v>40</v>
      </c>
    </row>
    <row r="268" spans="1:7" x14ac:dyDescent="0.2">
      <c r="A268" s="70">
        <v>43385</v>
      </c>
      <c r="B268" s="71" t="s">
        <v>1472</v>
      </c>
      <c r="C268" s="43" t="s">
        <v>20</v>
      </c>
      <c r="D268" s="71">
        <v>363</v>
      </c>
      <c r="E268" s="71" t="s">
        <v>905</v>
      </c>
      <c r="F268" s="71" t="s">
        <v>26</v>
      </c>
      <c r="G268" s="71" t="s">
        <v>40</v>
      </c>
    </row>
    <row r="269" spans="1:7" x14ac:dyDescent="0.2">
      <c r="A269" s="70">
        <v>43385</v>
      </c>
      <c r="B269" s="71" t="s">
        <v>1473</v>
      </c>
      <c r="C269" s="43" t="s">
        <v>20</v>
      </c>
      <c r="D269" s="71">
        <v>100</v>
      </c>
      <c r="E269" s="71" t="s">
        <v>905</v>
      </c>
      <c r="F269" s="71" t="s">
        <v>26</v>
      </c>
      <c r="G269" s="71" t="s">
        <v>40</v>
      </c>
    </row>
    <row r="270" spans="1:7" x14ac:dyDescent="0.2">
      <c r="A270" s="70">
        <v>43385</v>
      </c>
      <c r="B270" s="71" t="s">
        <v>1474</v>
      </c>
      <c r="C270" s="43" t="s">
        <v>20</v>
      </c>
      <c r="D270" s="71">
        <v>100</v>
      </c>
      <c r="E270" s="71" t="s">
        <v>905</v>
      </c>
      <c r="F270" s="71" t="s">
        <v>26</v>
      </c>
      <c r="G270" s="71" t="s">
        <v>40</v>
      </c>
    </row>
    <row r="271" spans="1:7" x14ac:dyDescent="0.2">
      <c r="A271" s="70">
        <v>43385</v>
      </c>
      <c r="B271" s="71" t="s">
        <v>1475</v>
      </c>
      <c r="C271" s="43" t="s">
        <v>20</v>
      </c>
      <c r="D271" s="71">
        <v>100</v>
      </c>
      <c r="E271" s="71" t="s">
        <v>905</v>
      </c>
      <c r="F271" s="71" t="s">
        <v>26</v>
      </c>
      <c r="G271" s="71" t="s">
        <v>40</v>
      </c>
    </row>
    <row r="272" spans="1:7" x14ac:dyDescent="0.2">
      <c r="A272" s="70">
        <v>43385</v>
      </c>
      <c r="B272" s="71" t="s">
        <v>1476</v>
      </c>
      <c r="C272" s="43" t="s">
        <v>20</v>
      </c>
      <c r="D272" s="71">
        <v>100</v>
      </c>
      <c r="E272" s="71" t="s">
        <v>905</v>
      </c>
      <c r="F272" s="71" t="s">
        <v>26</v>
      </c>
      <c r="G272" s="71" t="s">
        <v>40</v>
      </c>
    </row>
    <row r="273" spans="1:7" x14ac:dyDescent="0.2">
      <c r="A273" s="70">
        <v>43385</v>
      </c>
      <c r="B273" s="71" t="s">
        <v>1477</v>
      </c>
      <c r="C273" s="43" t="s">
        <v>20</v>
      </c>
      <c r="D273" s="71">
        <v>100</v>
      </c>
      <c r="E273" s="71" t="s">
        <v>905</v>
      </c>
      <c r="F273" s="71" t="s">
        <v>26</v>
      </c>
      <c r="G273" s="71" t="s">
        <v>40</v>
      </c>
    </row>
    <row r="274" spans="1:7" x14ac:dyDescent="0.2">
      <c r="A274" s="70">
        <v>43385</v>
      </c>
      <c r="B274" s="71" t="s">
        <v>1478</v>
      </c>
      <c r="C274" s="43" t="s">
        <v>20</v>
      </c>
      <c r="D274" s="71">
        <v>100</v>
      </c>
      <c r="E274" s="71" t="s">
        <v>905</v>
      </c>
      <c r="F274" s="71" t="s">
        <v>26</v>
      </c>
      <c r="G274" s="71" t="s">
        <v>40</v>
      </c>
    </row>
    <row r="275" spans="1:7" x14ac:dyDescent="0.2">
      <c r="A275" s="70">
        <v>43385</v>
      </c>
      <c r="B275" s="71" t="s">
        <v>1479</v>
      </c>
      <c r="C275" s="43" t="s">
        <v>20</v>
      </c>
      <c r="D275" s="71">
        <v>100</v>
      </c>
      <c r="E275" s="71" t="s">
        <v>905</v>
      </c>
      <c r="F275" s="71" t="s">
        <v>26</v>
      </c>
      <c r="G275" s="71" t="s">
        <v>40</v>
      </c>
    </row>
    <row r="276" spans="1:7" x14ac:dyDescent="0.2">
      <c r="A276" s="70">
        <v>43385</v>
      </c>
      <c r="B276" s="71" t="s">
        <v>1480</v>
      </c>
      <c r="C276" s="43" t="s">
        <v>20</v>
      </c>
      <c r="D276" s="71">
        <v>100</v>
      </c>
      <c r="E276" s="71" t="s">
        <v>905</v>
      </c>
      <c r="F276" s="71" t="s">
        <v>26</v>
      </c>
      <c r="G276" s="71" t="s">
        <v>40</v>
      </c>
    </row>
    <row r="277" spans="1:7" x14ac:dyDescent="0.2">
      <c r="A277" s="70">
        <v>43385</v>
      </c>
      <c r="B277" s="71" t="s">
        <v>1481</v>
      </c>
      <c r="C277" s="43" t="s">
        <v>20</v>
      </c>
      <c r="D277" s="71">
        <v>100</v>
      </c>
      <c r="E277" s="71" t="s">
        <v>905</v>
      </c>
      <c r="F277" s="71" t="s">
        <v>26</v>
      </c>
      <c r="G277" s="71" t="s">
        <v>40</v>
      </c>
    </row>
    <row r="278" spans="1:7" x14ac:dyDescent="0.2">
      <c r="A278" s="70">
        <v>43385</v>
      </c>
      <c r="B278" s="71" t="s">
        <v>1482</v>
      </c>
      <c r="C278" s="43" t="s">
        <v>20</v>
      </c>
      <c r="D278" s="71">
        <v>100</v>
      </c>
      <c r="E278" s="71" t="s">
        <v>905</v>
      </c>
      <c r="F278" s="71" t="s">
        <v>26</v>
      </c>
      <c r="G278" s="71" t="s">
        <v>40</v>
      </c>
    </row>
    <row r="279" spans="1:7" x14ac:dyDescent="0.2">
      <c r="A279" s="70">
        <v>43385</v>
      </c>
      <c r="B279" s="71" t="s">
        <v>1483</v>
      </c>
      <c r="C279" s="43" t="s">
        <v>20</v>
      </c>
      <c r="D279" s="71">
        <v>97</v>
      </c>
      <c r="E279" s="71" t="s">
        <v>841</v>
      </c>
      <c r="F279" s="71" t="s">
        <v>26</v>
      </c>
      <c r="G279" s="71" t="s">
        <v>40</v>
      </c>
    </row>
    <row r="280" spans="1:7" x14ac:dyDescent="0.2">
      <c r="A280" s="70">
        <v>43385</v>
      </c>
      <c r="B280" s="71" t="s">
        <v>1484</v>
      </c>
      <c r="C280" s="43" t="s">
        <v>20</v>
      </c>
      <c r="D280" s="71">
        <v>3</v>
      </c>
      <c r="E280" s="71" t="s">
        <v>841</v>
      </c>
      <c r="F280" s="71" t="s">
        <v>26</v>
      </c>
      <c r="G280" s="71" t="s">
        <v>40</v>
      </c>
    </row>
    <row r="281" spans="1:7" x14ac:dyDescent="0.2">
      <c r="A281" s="70">
        <v>43385</v>
      </c>
      <c r="B281" s="71" t="s">
        <v>1485</v>
      </c>
      <c r="C281" s="43" t="s">
        <v>20</v>
      </c>
      <c r="D281" s="71">
        <v>3</v>
      </c>
      <c r="E281" s="71" t="s">
        <v>841</v>
      </c>
      <c r="F281" s="71" t="s">
        <v>26</v>
      </c>
      <c r="G281" s="71" t="s">
        <v>40</v>
      </c>
    </row>
    <row r="282" spans="1:7" x14ac:dyDescent="0.2">
      <c r="A282" s="70">
        <v>43385</v>
      </c>
      <c r="B282" s="71" t="s">
        <v>1486</v>
      </c>
      <c r="C282" s="43" t="s">
        <v>20</v>
      </c>
      <c r="D282" s="71">
        <v>3</v>
      </c>
      <c r="E282" s="71" t="s">
        <v>841</v>
      </c>
      <c r="F282" s="71" t="s">
        <v>26</v>
      </c>
      <c r="G282" s="71" t="s">
        <v>40</v>
      </c>
    </row>
    <row r="283" spans="1:7" x14ac:dyDescent="0.2">
      <c r="A283" s="70">
        <v>43385</v>
      </c>
      <c r="B283" s="71" t="s">
        <v>1487</v>
      </c>
      <c r="C283" s="43" t="s">
        <v>20</v>
      </c>
      <c r="D283" s="71">
        <v>94</v>
      </c>
      <c r="E283" s="71" t="s">
        <v>841</v>
      </c>
      <c r="F283" s="71" t="s">
        <v>26</v>
      </c>
      <c r="G283" s="71" t="s">
        <v>40</v>
      </c>
    </row>
    <row r="284" spans="1:7" x14ac:dyDescent="0.2">
      <c r="A284" s="70">
        <v>43385</v>
      </c>
      <c r="B284" s="71" t="s">
        <v>1488</v>
      </c>
      <c r="C284" s="43" t="s">
        <v>20</v>
      </c>
      <c r="D284" s="71">
        <v>6</v>
      </c>
      <c r="E284" s="71" t="s">
        <v>841</v>
      </c>
      <c r="F284" s="71" t="s">
        <v>26</v>
      </c>
      <c r="G284" s="71" t="s">
        <v>40</v>
      </c>
    </row>
    <row r="285" spans="1:7" x14ac:dyDescent="0.2">
      <c r="A285" s="70">
        <v>43385</v>
      </c>
      <c r="B285" s="71" t="s">
        <v>1489</v>
      </c>
      <c r="C285" s="43" t="s">
        <v>20</v>
      </c>
      <c r="D285" s="71">
        <v>89</v>
      </c>
      <c r="E285" s="71" t="s">
        <v>905</v>
      </c>
      <c r="F285" s="71" t="s">
        <v>26</v>
      </c>
      <c r="G285" s="71" t="s">
        <v>40</v>
      </c>
    </row>
    <row r="286" spans="1:7" x14ac:dyDescent="0.2">
      <c r="A286" s="70">
        <v>43385</v>
      </c>
      <c r="B286" s="71" t="s">
        <v>1490</v>
      </c>
      <c r="C286" s="43" t="s">
        <v>20</v>
      </c>
      <c r="D286" s="71">
        <v>11</v>
      </c>
      <c r="E286" s="71" t="s">
        <v>905</v>
      </c>
      <c r="F286" s="71" t="s">
        <v>26</v>
      </c>
      <c r="G286" s="71" t="s">
        <v>40</v>
      </c>
    </row>
    <row r="287" spans="1:7" x14ac:dyDescent="0.2">
      <c r="A287" s="70">
        <v>43385</v>
      </c>
      <c r="B287" s="71" t="s">
        <v>1491</v>
      </c>
      <c r="C287" s="43" t="s">
        <v>20</v>
      </c>
      <c r="D287" s="71">
        <v>348</v>
      </c>
      <c r="E287" s="71" t="s">
        <v>905</v>
      </c>
      <c r="F287" s="71" t="s">
        <v>26</v>
      </c>
      <c r="G287" s="71" t="s">
        <v>40</v>
      </c>
    </row>
    <row r="288" spans="1:7" x14ac:dyDescent="0.2">
      <c r="A288" s="70">
        <v>43385</v>
      </c>
      <c r="B288" s="71" t="s">
        <v>1492</v>
      </c>
      <c r="C288" s="43" t="s">
        <v>20</v>
      </c>
      <c r="D288" s="71">
        <v>52</v>
      </c>
      <c r="E288" s="71" t="s">
        <v>905</v>
      </c>
      <c r="F288" s="71" t="s">
        <v>26</v>
      </c>
      <c r="G288" s="71" t="s">
        <v>40</v>
      </c>
    </row>
    <row r="289" spans="1:7" x14ac:dyDescent="0.2">
      <c r="A289" s="70">
        <v>43385</v>
      </c>
      <c r="B289" s="71" t="s">
        <v>1493</v>
      </c>
      <c r="C289" s="43" t="s">
        <v>20</v>
      </c>
      <c r="D289" s="71">
        <v>100</v>
      </c>
      <c r="E289" s="71" t="s">
        <v>905</v>
      </c>
      <c r="F289" s="71" t="s">
        <v>26</v>
      </c>
      <c r="G289" s="71" t="s">
        <v>40</v>
      </c>
    </row>
    <row r="290" spans="1:7" x14ac:dyDescent="0.2">
      <c r="A290" s="70">
        <v>43385</v>
      </c>
      <c r="B290" s="71" t="s">
        <v>1494</v>
      </c>
      <c r="C290" s="43" t="s">
        <v>20</v>
      </c>
      <c r="D290" s="71">
        <v>129</v>
      </c>
      <c r="E290" s="71" t="s">
        <v>905</v>
      </c>
      <c r="F290" s="71" t="s">
        <v>26</v>
      </c>
      <c r="G290" s="71" t="s">
        <v>40</v>
      </c>
    </row>
    <row r="291" spans="1:7" x14ac:dyDescent="0.2">
      <c r="A291" s="70">
        <v>43385</v>
      </c>
      <c r="B291" s="71" t="s">
        <v>1495</v>
      </c>
      <c r="C291" s="43" t="s">
        <v>20</v>
      </c>
      <c r="D291" s="71">
        <v>65</v>
      </c>
      <c r="E291" s="71" t="s">
        <v>905</v>
      </c>
      <c r="F291" s="71" t="s">
        <v>26</v>
      </c>
      <c r="G291" s="71" t="s">
        <v>40</v>
      </c>
    </row>
    <row r="292" spans="1:7" x14ac:dyDescent="0.2">
      <c r="A292" s="70">
        <v>43385</v>
      </c>
      <c r="B292" s="71" t="s">
        <v>1496</v>
      </c>
      <c r="C292" s="43" t="s">
        <v>20</v>
      </c>
      <c r="D292" s="71">
        <v>176</v>
      </c>
      <c r="E292" s="71" t="s">
        <v>841</v>
      </c>
      <c r="F292" s="71" t="s">
        <v>26</v>
      </c>
      <c r="G292" s="71" t="s">
        <v>40</v>
      </c>
    </row>
    <row r="293" spans="1:7" x14ac:dyDescent="0.2">
      <c r="A293" s="70">
        <v>43385</v>
      </c>
      <c r="B293" s="71" t="s">
        <v>1497</v>
      </c>
      <c r="C293" s="43" t="s">
        <v>20</v>
      </c>
      <c r="D293" s="71">
        <v>167</v>
      </c>
      <c r="E293" s="71" t="s">
        <v>841</v>
      </c>
      <c r="F293" s="71" t="s">
        <v>26</v>
      </c>
      <c r="G293" s="71" t="s">
        <v>40</v>
      </c>
    </row>
    <row r="294" spans="1:7" x14ac:dyDescent="0.2">
      <c r="A294" s="70">
        <v>43385</v>
      </c>
      <c r="B294" s="71" t="s">
        <v>1498</v>
      </c>
      <c r="C294" s="43" t="s">
        <v>20</v>
      </c>
      <c r="D294" s="71">
        <v>157</v>
      </c>
      <c r="E294" s="71" t="s">
        <v>841</v>
      </c>
      <c r="F294" s="71" t="s">
        <v>26</v>
      </c>
      <c r="G294" s="71" t="s">
        <v>40</v>
      </c>
    </row>
    <row r="295" spans="1:7" x14ac:dyDescent="0.2">
      <c r="A295" s="70">
        <v>43385</v>
      </c>
      <c r="B295" s="71" t="s">
        <v>1499</v>
      </c>
      <c r="C295" s="43" t="s">
        <v>20</v>
      </c>
      <c r="D295" s="71">
        <v>157</v>
      </c>
      <c r="E295" s="71" t="s">
        <v>841</v>
      </c>
      <c r="F295" s="71" t="s">
        <v>26</v>
      </c>
      <c r="G295" s="71" t="s">
        <v>40</v>
      </c>
    </row>
    <row r="296" spans="1:7" x14ac:dyDescent="0.2">
      <c r="A296" s="70">
        <v>43385</v>
      </c>
      <c r="B296" s="71" t="s">
        <v>1500</v>
      </c>
      <c r="C296" s="43" t="s">
        <v>20</v>
      </c>
      <c r="D296" s="71">
        <v>157</v>
      </c>
      <c r="E296" s="71" t="s">
        <v>841</v>
      </c>
      <c r="F296" s="71" t="s">
        <v>26</v>
      </c>
      <c r="G296" s="71" t="s">
        <v>40</v>
      </c>
    </row>
    <row r="297" spans="1:7" x14ac:dyDescent="0.2">
      <c r="A297" s="70">
        <v>43385</v>
      </c>
      <c r="B297" s="71" t="s">
        <v>1501</v>
      </c>
      <c r="C297" s="43" t="s">
        <v>20</v>
      </c>
      <c r="D297" s="71">
        <v>45</v>
      </c>
      <c r="E297" s="71" t="s">
        <v>841</v>
      </c>
      <c r="F297" s="71" t="s">
        <v>26</v>
      </c>
      <c r="G297" s="71" t="s">
        <v>40</v>
      </c>
    </row>
    <row r="298" spans="1:7" x14ac:dyDescent="0.2">
      <c r="A298" s="70">
        <v>43385</v>
      </c>
      <c r="B298" s="71" t="s">
        <v>1502</v>
      </c>
      <c r="C298" s="43" t="s">
        <v>20</v>
      </c>
      <c r="D298" s="71">
        <v>141</v>
      </c>
      <c r="E298" s="71" t="s">
        <v>841</v>
      </c>
      <c r="F298" s="71" t="s">
        <v>26</v>
      </c>
      <c r="G298" s="71" t="s">
        <v>40</v>
      </c>
    </row>
    <row r="299" spans="1:7" x14ac:dyDescent="0.2">
      <c r="A299" s="70">
        <v>43385</v>
      </c>
      <c r="B299" s="71" t="s">
        <v>1503</v>
      </c>
      <c r="C299" s="43" t="s">
        <v>20</v>
      </c>
      <c r="D299" s="71">
        <v>69</v>
      </c>
      <c r="E299" s="71" t="s">
        <v>841</v>
      </c>
      <c r="F299" s="71" t="s">
        <v>26</v>
      </c>
      <c r="G299" s="71" t="s">
        <v>40</v>
      </c>
    </row>
    <row r="300" spans="1:7" x14ac:dyDescent="0.2">
      <c r="A300" s="70">
        <v>43385</v>
      </c>
      <c r="B300" s="71" t="s">
        <v>1504</v>
      </c>
      <c r="C300" s="43" t="s">
        <v>20</v>
      </c>
      <c r="D300" s="71">
        <v>59</v>
      </c>
      <c r="E300" s="71" t="s">
        <v>841</v>
      </c>
      <c r="F300" s="71" t="s">
        <v>26</v>
      </c>
      <c r="G300" s="71" t="s">
        <v>40</v>
      </c>
    </row>
    <row r="301" spans="1:7" x14ac:dyDescent="0.2">
      <c r="A301" s="70">
        <v>43385</v>
      </c>
      <c r="B301" s="71" t="s">
        <v>1505</v>
      </c>
      <c r="C301" s="43" t="s">
        <v>20</v>
      </c>
      <c r="D301" s="71">
        <v>147</v>
      </c>
      <c r="E301" s="71" t="s">
        <v>841</v>
      </c>
      <c r="F301" s="71" t="s">
        <v>26</v>
      </c>
      <c r="G301" s="71" t="s">
        <v>40</v>
      </c>
    </row>
    <row r="302" spans="1:7" x14ac:dyDescent="0.2">
      <c r="A302" s="70">
        <v>43385</v>
      </c>
      <c r="B302" s="71" t="s">
        <v>1506</v>
      </c>
      <c r="C302" s="43" t="s">
        <v>20</v>
      </c>
      <c r="D302" s="71">
        <v>68</v>
      </c>
      <c r="E302" s="71" t="s">
        <v>841</v>
      </c>
      <c r="F302" s="71" t="s">
        <v>26</v>
      </c>
      <c r="G302" s="71" t="s">
        <v>40</v>
      </c>
    </row>
    <row r="303" spans="1:7" x14ac:dyDescent="0.2">
      <c r="A303" s="70">
        <v>43385</v>
      </c>
      <c r="B303" s="71" t="s">
        <v>1507</v>
      </c>
      <c r="C303" s="43" t="s">
        <v>20</v>
      </c>
      <c r="D303" s="71">
        <v>157</v>
      </c>
      <c r="E303" s="71" t="s">
        <v>841</v>
      </c>
      <c r="F303" s="71" t="s">
        <v>26</v>
      </c>
      <c r="G303" s="71" t="s">
        <v>40</v>
      </c>
    </row>
    <row r="304" spans="1:7" x14ac:dyDescent="0.2">
      <c r="A304" s="70">
        <v>43385</v>
      </c>
      <c r="B304" s="71" t="s">
        <v>1508</v>
      </c>
      <c r="C304" s="43" t="s">
        <v>20</v>
      </c>
      <c r="D304" s="71">
        <v>696</v>
      </c>
      <c r="E304" s="71" t="s">
        <v>979</v>
      </c>
      <c r="F304" s="71" t="s">
        <v>26</v>
      </c>
      <c r="G304" s="71" t="s">
        <v>40</v>
      </c>
    </row>
    <row r="305" spans="1:7" x14ac:dyDescent="0.2">
      <c r="A305" s="70">
        <v>43385</v>
      </c>
      <c r="B305" s="71" t="s">
        <v>1509</v>
      </c>
      <c r="C305" s="43" t="s">
        <v>20</v>
      </c>
      <c r="D305" s="71">
        <v>304</v>
      </c>
      <c r="E305" s="71" t="s">
        <v>979</v>
      </c>
      <c r="F305" s="71" t="s">
        <v>26</v>
      </c>
      <c r="G305" s="71" t="s">
        <v>40</v>
      </c>
    </row>
    <row r="306" spans="1:7" x14ac:dyDescent="0.2">
      <c r="A306" s="70">
        <v>43385</v>
      </c>
      <c r="B306" s="71" t="s">
        <v>1510</v>
      </c>
      <c r="C306" s="43" t="s">
        <v>20</v>
      </c>
      <c r="D306" s="71">
        <v>69</v>
      </c>
      <c r="E306" s="71" t="s">
        <v>841</v>
      </c>
      <c r="F306" s="71" t="s">
        <v>26</v>
      </c>
      <c r="G306" s="71" t="s">
        <v>40</v>
      </c>
    </row>
    <row r="307" spans="1:7" x14ac:dyDescent="0.2">
      <c r="A307" s="70">
        <v>43385</v>
      </c>
      <c r="B307" s="71" t="s">
        <v>1511</v>
      </c>
      <c r="C307" s="43" t="s">
        <v>20</v>
      </c>
      <c r="D307" s="71">
        <v>115</v>
      </c>
      <c r="E307" s="71" t="s">
        <v>979</v>
      </c>
      <c r="F307" s="71" t="s">
        <v>26</v>
      </c>
      <c r="G307" s="71" t="s">
        <v>40</v>
      </c>
    </row>
    <row r="308" spans="1:7" x14ac:dyDescent="0.2">
      <c r="A308" s="70">
        <v>43385</v>
      </c>
      <c r="B308" s="71" t="s">
        <v>1512</v>
      </c>
      <c r="C308" s="43" t="s">
        <v>20</v>
      </c>
      <c r="D308" s="71">
        <v>125</v>
      </c>
      <c r="E308" s="71" t="s">
        <v>979</v>
      </c>
      <c r="F308" s="71" t="s">
        <v>26</v>
      </c>
      <c r="G308" s="71" t="s">
        <v>40</v>
      </c>
    </row>
    <row r="309" spans="1:7" x14ac:dyDescent="0.2">
      <c r="A309" s="70">
        <v>43385</v>
      </c>
      <c r="B309" s="71" t="s">
        <v>1513</v>
      </c>
      <c r="C309" s="43" t="s">
        <v>20</v>
      </c>
      <c r="D309" s="71">
        <v>50</v>
      </c>
      <c r="E309" s="71" t="s">
        <v>979</v>
      </c>
      <c r="F309" s="71" t="s">
        <v>26</v>
      </c>
      <c r="G309" s="71" t="s">
        <v>40</v>
      </c>
    </row>
    <row r="310" spans="1:7" x14ac:dyDescent="0.2">
      <c r="A310" s="70">
        <v>43385</v>
      </c>
      <c r="B310" s="71" t="s">
        <v>1514</v>
      </c>
      <c r="C310" s="43" t="s">
        <v>20</v>
      </c>
      <c r="D310" s="71">
        <v>75</v>
      </c>
      <c r="E310" s="71" t="s">
        <v>979</v>
      </c>
      <c r="F310" s="71" t="s">
        <v>26</v>
      </c>
      <c r="G310" s="71" t="s">
        <v>40</v>
      </c>
    </row>
    <row r="311" spans="1:7" x14ac:dyDescent="0.2">
      <c r="A311" s="70">
        <v>43385</v>
      </c>
      <c r="B311" s="71" t="s">
        <v>1515</v>
      </c>
      <c r="C311" s="43" t="s">
        <v>20</v>
      </c>
      <c r="D311" s="71">
        <v>125</v>
      </c>
      <c r="E311" s="71" t="s">
        <v>979</v>
      </c>
      <c r="F311" s="71" t="s">
        <v>26</v>
      </c>
      <c r="G311" s="71" t="s">
        <v>40</v>
      </c>
    </row>
    <row r="312" spans="1:7" x14ac:dyDescent="0.2">
      <c r="A312" s="70">
        <v>43385</v>
      </c>
      <c r="B312" s="71" t="s">
        <v>1516</v>
      </c>
      <c r="C312" s="43" t="s">
        <v>20</v>
      </c>
      <c r="D312" s="71">
        <v>10</v>
      </c>
      <c r="E312" s="71" t="s">
        <v>979</v>
      </c>
      <c r="F312" s="71" t="s">
        <v>26</v>
      </c>
      <c r="G312" s="71" t="s">
        <v>40</v>
      </c>
    </row>
    <row r="313" spans="1:7" x14ac:dyDescent="0.2">
      <c r="A313" s="70">
        <v>43385</v>
      </c>
      <c r="B313" s="71" t="s">
        <v>1517</v>
      </c>
      <c r="C313" s="43" t="s">
        <v>20</v>
      </c>
      <c r="D313" s="71">
        <v>115</v>
      </c>
      <c r="E313" s="71" t="s">
        <v>979</v>
      </c>
      <c r="F313" s="71" t="s">
        <v>26</v>
      </c>
      <c r="G313" s="71" t="s">
        <v>40</v>
      </c>
    </row>
    <row r="314" spans="1:7" x14ac:dyDescent="0.2">
      <c r="A314" s="70">
        <v>43385</v>
      </c>
      <c r="B314" s="71" t="s">
        <v>1518</v>
      </c>
      <c r="C314" s="43" t="s">
        <v>20</v>
      </c>
      <c r="D314" s="71">
        <v>75</v>
      </c>
      <c r="E314" s="71" t="s">
        <v>979</v>
      </c>
      <c r="F314" s="71" t="s">
        <v>26</v>
      </c>
      <c r="G314" s="71" t="s">
        <v>40</v>
      </c>
    </row>
    <row r="315" spans="1:7" x14ac:dyDescent="0.2">
      <c r="A315" s="70">
        <v>43385</v>
      </c>
      <c r="B315" s="71" t="s">
        <v>1519</v>
      </c>
      <c r="C315" s="43" t="s">
        <v>20</v>
      </c>
      <c r="D315" s="71">
        <v>115</v>
      </c>
      <c r="E315" s="71" t="s">
        <v>979</v>
      </c>
      <c r="F315" s="71" t="s">
        <v>26</v>
      </c>
      <c r="G315" s="71" t="s">
        <v>40</v>
      </c>
    </row>
    <row r="316" spans="1:7" x14ac:dyDescent="0.2">
      <c r="A316" s="70">
        <v>43385</v>
      </c>
      <c r="B316" s="71" t="s">
        <v>1520</v>
      </c>
      <c r="C316" s="43" t="s">
        <v>20</v>
      </c>
      <c r="D316" s="71">
        <v>65</v>
      </c>
      <c r="E316" s="71" t="s">
        <v>979</v>
      </c>
      <c r="F316" s="71" t="s">
        <v>26</v>
      </c>
      <c r="G316" s="71" t="s">
        <v>40</v>
      </c>
    </row>
    <row r="317" spans="1:7" x14ac:dyDescent="0.2">
      <c r="A317" s="70">
        <v>43385</v>
      </c>
      <c r="B317" s="71" t="s">
        <v>1521</v>
      </c>
      <c r="C317" s="43" t="s">
        <v>20</v>
      </c>
      <c r="D317" s="71">
        <v>75</v>
      </c>
      <c r="E317" s="71" t="s">
        <v>979</v>
      </c>
      <c r="F317" s="71" t="s">
        <v>26</v>
      </c>
      <c r="G317" s="71" t="s">
        <v>40</v>
      </c>
    </row>
    <row r="318" spans="1:7" x14ac:dyDescent="0.2">
      <c r="A318" s="70">
        <v>43385</v>
      </c>
      <c r="B318" s="71" t="s">
        <v>1522</v>
      </c>
      <c r="C318" s="43" t="s">
        <v>20</v>
      </c>
      <c r="D318" s="71">
        <v>55</v>
      </c>
      <c r="E318" s="71" t="s">
        <v>979</v>
      </c>
      <c r="F318" s="71" t="s">
        <v>26</v>
      </c>
      <c r="G318" s="71" t="s">
        <v>40</v>
      </c>
    </row>
    <row r="319" spans="1:7" x14ac:dyDescent="0.2">
      <c r="A319" s="70">
        <v>43385</v>
      </c>
      <c r="B319" s="71" t="s">
        <v>1523</v>
      </c>
      <c r="C319" s="43" t="s">
        <v>20</v>
      </c>
      <c r="D319" s="71">
        <v>431</v>
      </c>
      <c r="E319" s="71" t="s">
        <v>841</v>
      </c>
      <c r="F319" s="71" t="s">
        <v>26</v>
      </c>
      <c r="G319" s="71" t="s">
        <v>40</v>
      </c>
    </row>
    <row r="320" spans="1:7" x14ac:dyDescent="0.2">
      <c r="A320" s="70">
        <v>43385</v>
      </c>
      <c r="B320" s="71" t="s">
        <v>1524</v>
      </c>
      <c r="C320" s="43" t="s">
        <v>20</v>
      </c>
      <c r="D320" s="71">
        <v>260</v>
      </c>
      <c r="E320" s="71" t="s">
        <v>974</v>
      </c>
      <c r="F320" s="71" t="s">
        <v>26</v>
      </c>
      <c r="G320" s="71" t="s">
        <v>40</v>
      </c>
    </row>
    <row r="321" spans="1:7" x14ac:dyDescent="0.2">
      <c r="A321" s="70">
        <v>43385</v>
      </c>
      <c r="B321" s="71" t="s">
        <v>1525</v>
      </c>
      <c r="C321" s="43" t="s">
        <v>20</v>
      </c>
      <c r="D321" s="71">
        <v>40</v>
      </c>
      <c r="E321" s="71" t="s">
        <v>974</v>
      </c>
      <c r="F321" s="71" t="s">
        <v>26</v>
      </c>
      <c r="G321" s="71" t="s">
        <v>40</v>
      </c>
    </row>
    <row r="322" spans="1:7" x14ac:dyDescent="0.2">
      <c r="A322" s="70">
        <v>43385</v>
      </c>
      <c r="B322" s="71" t="s">
        <v>1526</v>
      </c>
      <c r="C322" s="43" t="s">
        <v>20</v>
      </c>
      <c r="D322" s="71">
        <v>40</v>
      </c>
      <c r="E322" s="71" t="s">
        <v>974</v>
      </c>
      <c r="F322" s="71" t="s">
        <v>26</v>
      </c>
      <c r="G322" s="71" t="s">
        <v>40</v>
      </c>
    </row>
    <row r="323" spans="1:7" x14ac:dyDescent="0.2">
      <c r="A323" s="70">
        <v>43385</v>
      </c>
      <c r="B323" s="71" t="s">
        <v>1527</v>
      </c>
      <c r="C323" s="43" t="s">
        <v>20</v>
      </c>
      <c r="D323" s="71">
        <v>60</v>
      </c>
      <c r="E323" s="71" t="s">
        <v>974</v>
      </c>
      <c r="F323" s="71" t="s">
        <v>26</v>
      </c>
      <c r="G323" s="71" t="s">
        <v>40</v>
      </c>
    </row>
    <row r="324" spans="1:7" x14ac:dyDescent="0.2">
      <c r="A324" s="70">
        <v>43385</v>
      </c>
      <c r="B324" s="71" t="s">
        <v>1528</v>
      </c>
      <c r="C324" s="43" t="s">
        <v>20</v>
      </c>
      <c r="D324" s="71">
        <v>100</v>
      </c>
      <c r="E324" s="71" t="s">
        <v>974</v>
      </c>
      <c r="F324" s="71" t="s">
        <v>26</v>
      </c>
      <c r="G324" s="71" t="s">
        <v>40</v>
      </c>
    </row>
    <row r="325" spans="1:7" x14ac:dyDescent="0.2">
      <c r="A325" s="70">
        <v>43385</v>
      </c>
      <c r="B325" s="71" t="s">
        <v>1529</v>
      </c>
      <c r="C325" s="43" t="s">
        <v>20</v>
      </c>
      <c r="D325" s="71">
        <v>34</v>
      </c>
      <c r="E325" s="71" t="s">
        <v>974</v>
      </c>
      <c r="F325" s="71" t="s">
        <v>26</v>
      </c>
      <c r="G325" s="71" t="s">
        <v>40</v>
      </c>
    </row>
    <row r="326" spans="1:7" x14ac:dyDescent="0.2">
      <c r="A326" s="70">
        <v>43385</v>
      </c>
      <c r="B326" s="71" t="s">
        <v>1530</v>
      </c>
      <c r="C326" s="43" t="s">
        <v>20</v>
      </c>
      <c r="D326" s="71">
        <v>214</v>
      </c>
      <c r="E326" s="71" t="s">
        <v>974</v>
      </c>
      <c r="F326" s="71" t="s">
        <v>26</v>
      </c>
      <c r="G326" s="71" t="s">
        <v>40</v>
      </c>
    </row>
    <row r="327" spans="1:7" x14ac:dyDescent="0.2">
      <c r="A327" s="70">
        <v>43385</v>
      </c>
      <c r="B327" s="71" t="s">
        <v>1531</v>
      </c>
      <c r="C327" s="43" t="s">
        <v>20</v>
      </c>
      <c r="D327" s="71">
        <v>45</v>
      </c>
      <c r="E327" s="71" t="s">
        <v>974</v>
      </c>
      <c r="F327" s="71" t="s">
        <v>26</v>
      </c>
      <c r="G327" s="71" t="s">
        <v>40</v>
      </c>
    </row>
    <row r="328" spans="1:7" x14ac:dyDescent="0.2">
      <c r="A328" s="70">
        <v>43385</v>
      </c>
      <c r="B328" s="71" t="s">
        <v>1532</v>
      </c>
      <c r="C328" s="43" t="s">
        <v>20</v>
      </c>
      <c r="D328" s="71">
        <v>7</v>
      </c>
      <c r="E328" s="71" t="s">
        <v>974</v>
      </c>
      <c r="F328" s="71" t="s">
        <v>26</v>
      </c>
      <c r="G328" s="71" t="s">
        <v>40</v>
      </c>
    </row>
    <row r="329" spans="1:7" x14ac:dyDescent="0.2">
      <c r="A329" s="70">
        <v>43385</v>
      </c>
      <c r="B329" s="71" t="s">
        <v>1533</v>
      </c>
      <c r="C329" s="43" t="s">
        <v>20</v>
      </c>
      <c r="D329" s="71">
        <v>100</v>
      </c>
      <c r="E329" s="71" t="s">
        <v>974</v>
      </c>
      <c r="F329" s="71" t="s">
        <v>26</v>
      </c>
      <c r="G329" s="71" t="s">
        <v>40</v>
      </c>
    </row>
    <row r="330" spans="1:7" x14ac:dyDescent="0.2">
      <c r="A330" s="70">
        <v>43385</v>
      </c>
      <c r="B330" s="71" t="s">
        <v>1534</v>
      </c>
      <c r="C330" s="43" t="s">
        <v>20</v>
      </c>
      <c r="D330" s="71">
        <v>19</v>
      </c>
      <c r="E330" s="71" t="s">
        <v>974</v>
      </c>
      <c r="F330" s="71" t="s">
        <v>26</v>
      </c>
      <c r="G330" s="71" t="s">
        <v>40</v>
      </c>
    </row>
    <row r="331" spans="1:7" x14ac:dyDescent="0.2">
      <c r="A331" s="70">
        <v>43385</v>
      </c>
      <c r="B331" s="71" t="s">
        <v>1535</v>
      </c>
      <c r="C331" s="43" t="s">
        <v>20</v>
      </c>
      <c r="D331" s="71">
        <v>7</v>
      </c>
      <c r="E331" s="71" t="s">
        <v>974</v>
      </c>
      <c r="F331" s="71" t="s">
        <v>26</v>
      </c>
      <c r="G331" s="71" t="s">
        <v>40</v>
      </c>
    </row>
    <row r="332" spans="1:7" x14ac:dyDescent="0.2">
      <c r="A332" s="70">
        <v>43385</v>
      </c>
      <c r="B332" s="71" t="s">
        <v>1536</v>
      </c>
      <c r="C332" s="43" t="s">
        <v>20</v>
      </c>
      <c r="D332" s="71">
        <v>74</v>
      </c>
      <c r="E332" s="71" t="s">
        <v>974</v>
      </c>
      <c r="F332" s="71" t="s">
        <v>26</v>
      </c>
      <c r="G332" s="71" t="s">
        <v>40</v>
      </c>
    </row>
    <row r="333" spans="1:7" x14ac:dyDescent="0.2">
      <c r="A333" s="70">
        <v>43385</v>
      </c>
      <c r="B333" s="71" t="s">
        <v>1537</v>
      </c>
      <c r="C333" s="43" t="s">
        <v>20</v>
      </c>
      <c r="D333" s="71">
        <v>188</v>
      </c>
      <c r="E333" s="71" t="s">
        <v>974</v>
      </c>
      <c r="F333" s="71" t="s">
        <v>26</v>
      </c>
      <c r="G333" s="71" t="s">
        <v>40</v>
      </c>
    </row>
    <row r="334" spans="1:7" x14ac:dyDescent="0.2">
      <c r="A334" s="70">
        <v>43385</v>
      </c>
      <c r="B334" s="71" t="s">
        <v>1538</v>
      </c>
      <c r="C334" s="43" t="s">
        <v>20</v>
      </c>
      <c r="D334" s="71">
        <v>312</v>
      </c>
      <c r="E334" s="71" t="s">
        <v>974</v>
      </c>
      <c r="F334" s="71" t="s">
        <v>26</v>
      </c>
      <c r="G334" s="71" t="s">
        <v>40</v>
      </c>
    </row>
    <row r="335" spans="1:7" x14ac:dyDescent="0.2">
      <c r="A335" s="70">
        <v>43385</v>
      </c>
      <c r="B335" s="71" t="s">
        <v>1539</v>
      </c>
      <c r="C335" s="43" t="s">
        <v>20</v>
      </c>
      <c r="D335" s="71">
        <v>500</v>
      </c>
      <c r="E335" s="71" t="s">
        <v>974</v>
      </c>
      <c r="F335" s="71" t="s">
        <v>26</v>
      </c>
      <c r="G335" s="71" t="s">
        <v>40</v>
      </c>
    </row>
    <row r="336" spans="1:7" x14ac:dyDescent="0.2">
      <c r="A336" s="70">
        <v>43385</v>
      </c>
      <c r="B336" s="71" t="s">
        <v>1540</v>
      </c>
      <c r="C336" s="43" t="s">
        <v>20</v>
      </c>
      <c r="D336" s="71">
        <v>100</v>
      </c>
      <c r="E336" s="71" t="s">
        <v>851</v>
      </c>
      <c r="F336" s="71" t="s">
        <v>26</v>
      </c>
      <c r="G336" s="71" t="s">
        <v>40</v>
      </c>
    </row>
    <row r="337" spans="1:7" x14ac:dyDescent="0.2">
      <c r="A337" s="70">
        <v>43385</v>
      </c>
      <c r="B337" s="71" t="s">
        <v>1541</v>
      </c>
      <c r="C337" s="43" t="s">
        <v>20</v>
      </c>
      <c r="D337" s="71">
        <v>36</v>
      </c>
      <c r="E337" s="71" t="s">
        <v>851</v>
      </c>
      <c r="F337" s="71" t="s">
        <v>26</v>
      </c>
      <c r="G337" s="71" t="s">
        <v>40</v>
      </c>
    </row>
    <row r="338" spans="1:7" x14ac:dyDescent="0.2">
      <c r="A338" s="70">
        <v>43385</v>
      </c>
      <c r="B338" s="71" t="s">
        <v>1542</v>
      </c>
      <c r="C338" s="43" t="s">
        <v>20</v>
      </c>
      <c r="D338" s="71">
        <v>100</v>
      </c>
      <c r="E338" s="71" t="s">
        <v>851</v>
      </c>
      <c r="F338" s="71" t="s">
        <v>26</v>
      </c>
      <c r="G338" s="71" t="s">
        <v>40</v>
      </c>
    </row>
    <row r="339" spans="1:7" x14ac:dyDescent="0.2">
      <c r="A339" s="70">
        <v>43385</v>
      </c>
      <c r="B339" s="71" t="s">
        <v>1543</v>
      </c>
      <c r="C339" s="43" t="s">
        <v>20</v>
      </c>
      <c r="D339" s="71">
        <v>64</v>
      </c>
      <c r="E339" s="71" t="s">
        <v>851</v>
      </c>
      <c r="F339" s="71" t="s">
        <v>26</v>
      </c>
      <c r="G339" s="71" t="s">
        <v>40</v>
      </c>
    </row>
    <row r="340" spans="1:7" x14ac:dyDescent="0.2">
      <c r="A340" s="70">
        <v>43385</v>
      </c>
      <c r="B340" s="71" t="s">
        <v>1544</v>
      </c>
      <c r="C340" s="43" t="s">
        <v>20</v>
      </c>
      <c r="D340" s="71">
        <v>100</v>
      </c>
      <c r="E340" s="71" t="s">
        <v>851</v>
      </c>
      <c r="F340" s="71" t="s">
        <v>26</v>
      </c>
      <c r="G340" s="71" t="s">
        <v>40</v>
      </c>
    </row>
    <row r="341" spans="1:7" x14ac:dyDescent="0.2">
      <c r="A341" s="70">
        <v>43385</v>
      </c>
      <c r="B341" s="71" t="s">
        <v>1545</v>
      </c>
      <c r="C341" s="43" t="s">
        <v>20</v>
      </c>
      <c r="D341" s="71">
        <v>100</v>
      </c>
      <c r="E341" s="71" t="s">
        <v>851</v>
      </c>
      <c r="F341" s="71" t="s">
        <v>26</v>
      </c>
      <c r="G341" s="71" t="s">
        <v>40</v>
      </c>
    </row>
    <row r="342" spans="1:7" x14ac:dyDescent="0.2">
      <c r="A342" s="70">
        <v>43385</v>
      </c>
      <c r="B342" s="71" t="s">
        <v>1546</v>
      </c>
      <c r="C342" s="43" t="s">
        <v>20</v>
      </c>
      <c r="D342" s="71">
        <v>68</v>
      </c>
      <c r="E342" s="71" t="s">
        <v>851</v>
      </c>
      <c r="F342" s="71" t="s">
        <v>26</v>
      </c>
      <c r="G342" s="71" t="s">
        <v>40</v>
      </c>
    </row>
    <row r="343" spans="1:7" x14ac:dyDescent="0.2">
      <c r="A343" s="70">
        <v>43385</v>
      </c>
      <c r="B343" s="71" t="s">
        <v>1547</v>
      </c>
      <c r="C343" s="43" t="s">
        <v>20</v>
      </c>
      <c r="D343" s="71">
        <v>32</v>
      </c>
      <c r="E343" s="71" t="s">
        <v>851</v>
      </c>
      <c r="F343" s="71" t="s">
        <v>26</v>
      </c>
      <c r="G343" s="71" t="s">
        <v>40</v>
      </c>
    </row>
    <row r="344" spans="1:7" x14ac:dyDescent="0.2">
      <c r="A344" s="70">
        <v>43385</v>
      </c>
      <c r="B344" s="71" t="s">
        <v>1548</v>
      </c>
      <c r="C344" s="43" t="s">
        <v>20</v>
      </c>
      <c r="D344" s="71">
        <v>32</v>
      </c>
      <c r="E344" s="71" t="s">
        <v>851</v>
      </c>
      <c r="F344" s="71" t="s">
        <v>26</v>
      </c>
      <c r="G344" s="71" t="s">
        <v>40</v>
      </c>
    </row>
    <row r="345" spans="1:7" x14ac:dyDescent="0.2">
      <c r="A345" s="70">
        <v>43385</v>
      </c>
      <c r="B345" s="71" t="s">
        <v>1549</v>
      </c>
      <c r="C345" s="43" t="s">
        <v>20</v>
      </c>
      <c r="D345" s="71">
        <v>32</v>
      </c>
      <c r="E345" s="71" t="s">
        <v>851</v>
      </c>
      <c r="F345" s="71" t="s">
        <v>26</v>
      </c>
      <c r="G345" s="71" t="s">
        <v>40</v>
      </c>
    </row>
    <row r="346" spans="1:7" x14ac:dyDescent="0.2">
      <c r="A346" s="70">
        <v>43385</v>
      </c>
      <c r="B346" s="71" t="s">
        <v>1550</v>
      </c>
      <c r="C346" s="43" t="s">
        <v>20</v>
      </c>
      <c r="D346" s="71">
        <v>36</v>
      </c>
      <c r="E346" s="71" t="s">
        <v>851</v>
      </c>
      <c r="F346" s="71" t="s">
        <v>26</v>
      </c>
      <c r="G346" s="71" t="s">
        <v>40</v>
      </c>
    </row>
    <row r="347" spans="1:7" x14ac:dyDescent="0.2">
      <c r="A347" s="70">
        <v>43385</v>
      </c>
      <c r="B347" s="71" t="s">
        <v>1551</v>
      </c>
      <c r="C347" s="43" t="s">
        <v>20</v>
      </c>
      <c r="D347" s="71">
        <v>36</v>
      </c>
      <c r="E347" s="71" t="s">
        <v>851</v>
      </c>
      <c r="F347" s="71" t="s">
        <v>26</v>
      </c>
      <c r="G347" s="71" t="s">
        <v>40</v>
      </c>
    </row>
    <row r="348" spans="1:7" x14ac:dyDescent="0.2">
      <c r="A348" s="70">
        <v>43385</v>
      </c>
      <c r="B348" s="71" t="s">
        <v>1552</v>
      </c>
      <c r="C348" s="43" t="s">
        <v>20</v>
      </c>
      <c r="D348" s="71">
        <v>32</v>
      </c>
      <c r="E348" s="71" t="s">
        <v>851</v>
      </c>
      <c r="F348" s="71" t="s">
        <v>26</v>
      </c>
      <c r="G348" s="71" t="s">
        <v>40</v>
      </c>
    </row>
    <row r="349" spans="1:7" x14ac:dyDescent="0.2">
      <c r="A349" s="70">
        <v>43385</v>
      </c>
      <c r="B349" s="71" t="s">
        <v>1553</v>
      </c>
      <c r="C349" s="43" t="s">
        <v>20</v>
      </c>
      <c r="D349" s="71">
        <v>32</v>
      </c>
      <c r="E349" s="71" t="s">
        <v>851</v>
      </c>
      <c r="F349" s="71" t="s">
        <v>26</v>
      </c>
      <c r="G349" s="71" t="s">
        <v>40</v>
      </c>
    </row>
    <row r="350" spans="1:7" x14ac:dyDescent="0.2">
      <c r="A350" s="70">
        <v>43385</v>
      </c>
      <c r="B350" s="71" t="s">
        <v>1554</v>
      </c>
      <c r="C350" s="43" t="s">
        <v>20</v>
      </c>
      <c r="D350" s="71">
        <v>36</v>
      </c>
      <c r="E350" s="71" t="s">
        <v>851</v>
      </c>
      <c r="F350" s="71" t="s">
        <v>26</v>
      </c>
      <c r="G350" s="71" t="s">
        <v>40</v>
      </c>
    </row>
    <row r="351" spans="1:7" x14ac:dyDescent="0.2">
      <c r="A351" s="70">
        <v>43385</v>
      </c>
      <c r="B351" s="71" t="s">
        <v>1555</v>
      </c>
      <c r="C351" s="43" t="s">
        <v>20</v>
      </c>
      <c r="D351" s="71">
        <v>100</v>
      </c>
      <c r="E351" s="71" t="s">
        <v>851</v>
      </c>
      <c r="F351" s="71" t="s">
        <v>26</v>
      </c>
      <c r="G351" s="71" t="s">
        <v>40</v>
      </c>
    </row>
    <row r="352" spans="1:7" x14ac:dyDescent="0.2">
      <c r="A352" s="70">
        <v>43385</v>
      </c>
      <c r="B352" s="71" t="s">
        <v>1556</v>
      </c>
      <c r="C352" s="43" t="s">
        <v>20</v>
      </c>
      <c r="D352" s="71">
        <v>64</v>
      </c>
      <c r="E352" s="71" t="s">
        <v>851</v>
      </c>
      <c r="F352" s="71" t="s">
        <v>26</v>
      </c>
      <c r="G352" s="71" t="s">
        <v>40</v>
      </c>
    </row>
    <row r="353" spans="1:7" x14ac:dyDescent="0.2">
      <c r="A353" s="70">
        <v>43385</v>
      </c>
      <c r="B353" s="71" t="s">
        <v>1557</v>
      </c>
      <c r="C353" s="43" t="s">
        <v>20</v>
      </c>
      <c r="D353" s="71">
        <v>27</v>
      </c>
      <c r="E353" s="71" t="s">
        <v>1300</v>
      </c>
      <c r="F353" s="71" t="s">
        <v>26</v>
      </c>
      <c r="G353" s="71" t="s">
        <v>40</v>
      </c>
    </row>
    <row r="354" spans="1:7" x14ac:dyDescent="0.2">
      <c r="A354" s="70">
        <v>43385</v>
      </c>
      <c r="B354" s="71" t="s">
        <v>1558</v>
      </c>
      <c r="C354" s="43" t="s">
        <v>20</v>
      </c>
      <c r="D354" s="71">
        <v>69</v>
      </c>
      <c r="E354" s="71" t="s">
        <v>1300</v>
      </c>
      <c r="F354" s="71" t="s">
        <v>26</v>
      </c>
      <c r="G354" s="71" t="s">
        <v>40</v>
      </c>
    </row>
    <row r="355" spans="1:7" x14ac:dyDescent="0.2">
      <c r="A355" s="70">
        <v>43385</v>
      </c>
      <c r="B355" s="71" t="s">
        <v>1559</v>
      </c>
      <c r="C355" s="43" t="s">
        <v>20</v>
      </c>
      <c r="D355" s="71">
        <v>17</v>
      </c>
      <c r="E355" s="71" t="s">
        <v>1300</v>
      </c>
      <c r="F355" s="71" t="s">
        <v>26</v>
      </c>
      <c r="G355" s="71" t="s">
        <v>40</v>
      </c>
    </row>
    <row r="356" spans="1:7" x14ac:dyDescent="0.2">
      <c r="A356" s="70">
        <v>43385</v>
      </c>
      <c r="B356" s="71" t="s">
        <v>1560</v>
      </c>
      <c r="C356" s="43" t="s">
        <v>20</v>
      </c>
      <c r="D356" s="71">
        <v>4</v>
      </c>
      <c r="E356" s="71" t="s">
        <v>1300</v>
      </c>
      <c r="F356" s="71" t="s">
        <v>26</v>
      </c>
      <c r="G356" s="71" t="s">
        <v>40</v>
      </c>
    </row>
    <row r="357" spans="1:7" x14ac:dyDescent="0.2">
      <c r="A357" s="70">
        <v>43385</v>
      </c>
      <c r="B357" s="71" t="s">
        <v>1561</v>
      </c>
      <c r="C357" s="43" t="s">
        <v>20</v>
      </c>
      <c r="D357" s="71">
        <v>83</v>
      </c>
      <c r="E357" s="71" t="s">
        <v>1300</v>
      </c>
      <c r="F357" s="71" t="s">
        <v>26</v>
      </c>
      <c r="G357" s="71" t="s">
        <v>40</v>
      </c>
    </row>
    <row r="358" spans="1:7" x14ac:dyDescent="0.2">
      <c r="A358" s="70">
        <v>43385</v>
      </c>
      <c r="B358" s="71" t="s">
        <v>1562</v>
      </c>
      <c r="C358" s="43" t="s">
        <v>20</v>
      </c>
      <c r="D358" s="71">
        <v>40</v>
      </c>
      <c r="E358" s="71" t="s">
        <v>1300</v>
      </c>
      <c r="F358" s="71" t="s">
        <v>26</v>
      </c>
      <c r="G358" s="71" t="s">
        <v>40</v>
      </c>
    </row>
    <row r="359" spans="1:7" x14ac:dyDescent="0.2">
      <c r="A359" s="70">
        <v>43385</v>
      </c>
      <c r="B359" s="71" t="s">
        <v>1563</v>
      </c>
      <c r="C359" s="43" t="s">
        <v>20</v>
      </c>
      <c r="D359" s="71">
        <v>255</v>
      </c>
      <c r="E359" s="71" t="s">
        <v>1300</v>
      </c>
      <c r="F359" s="71" t="s">
        <v>26</v>
      </c>
      <c r="G359" s="71" t="s">
        <v>40</v>
      </c>
    </row>
    <row r="360" spans="1:7" x14ac:dyDescent="0.2">
      <c r="A360" s="70">
        <v>43385</v>
      </c>
      <c r="B360" s="71" t="s">
        <v>1564</v>
      </c>
      <c r="C360" s="43" t="s">
        <v>20</v>
      </c>
      <c r="D360" s="71">
        <v>150</v>
      </c>
      <c r="E360" s="71" t="s">
        <v>1049</v>
      </c>
      <c r="F360" s="71" t="s">
        <v>26</v>
      </c>
      <c r="G360" s="71" t="s">
        <v>40</v>
      </c>
    </row>
    <row r="361" spans="1:7" x14ac:dyDescent="0.2">
      <c r="A361" s="70">
        <v>43385</v>
      </c>
      <c r="B361" s="71" t="s">
        <v>1565</v>
      </c>
      <c r="C361" s="43" t="s">
        <v>20</v>
      </c>
      <c r="D361" s="71">
        <v>50</v>
      </c>
      <c r="E361" s="71" t="s">
        <v>1049</v>
      </c>
      <c r="F361" s="71" t="s">
        <v>26</v>
      </c>
      <c r="G361" s="71" t="s">
        <v>40</v>
      </c>
    </row>
    <row r="362" spans="1:7" x14ac:dyDescent="0.2">
      <c r="A362" s="70">
        <v>43385</v>
      </c>
      <c r="B362" s="71" t="s">
        <v>1566</v>
      </c>
      <c r="C362" s="43" t="s">
        <v>20</v>
      </c>
      <c r="D362" s="71">
        <v>100</v>
      </c>
      <c r="E362" s="71" t="s">
        <v>1049</v>
      </c>
      <c r="F362" s="71" t="s">
        <v>26</v>
      </c>
      <c r="G362" s="71" t="s">
        <v>40</v>
      </c>
    </row>
    <row r="363" spans="1:7" x14ac:dyDescent="0.2">
      <c r="A363" s="70">
        <v>43385</v>
      </c>
      <c r="B363" s="71" t="s">
        <v>1567</v>
      </c>
      <c r="C363" s="43" t="s">
        <v>20</v>
      </c>
      <c r="D363" s="71">
        <v>100</v>
      </c>
      <c r="E363" s="71" t="s">
        <v>1049</v>
      </c>
      <c r="F363" s="71" t="s">
        <v>26</v>
      </c>
      <c r="G363" s="71" t="s">
        <v>40</v>
      </c>
    </row>
    <row r="364" spans="1:7" x14ac:dyDescent="0.2">
      <c r="A364" s="70">
        <v>43385</v>
      </c>
      <c r="B364" s="71" t="s">
        <v>1568</v>
      </c>
      <c r="C364" s="43" t="s">
        <v>20</v>
      </c>
      <c r="D364" s="71">
        <v>100</v>
      </c>
      <c r="E364" s="71" t="s">
        <v>1049</v>
      </c>
      <c r="F364" s="71" t="s">
        <v>26</v>
      </c>
      <c r="G364" s="71" t="s">
        <v>40</v>
      </c>
    </row>
    <row r="365" spans="1:7" x14ac:dyDescent="0.2">
      <c r="A365" s="70">
        <v>43385</v>
      </c>
      <c r="B365" s="71" t="s">
        <v>1569</v>
      </c>
      <c r="C365" s="43" t="s">
        <v>20</v>
      </c>
      <c r="D365" s="71">
        <v>100</v>
      </c>
      <c r="E365" s="71" t="s">
        <v>1049</v>
      </c>
      <c r="F365" s="71" t="s">
        <v>26</v>
      </c>
      <c r="G365" s="71" t="s">
        <v>40</v>
      </c>
    </row>
    <row r="366" spans="1:7" x14ac:dyDescent="0.2">
      <c r="A366" s="70">
        <v>43385</v>
      </c>
      <c r="B366" s="71" t="s">
        <v>1570</v>
      </c>
      <c r="C366" s="43" t="s">
        <v>20</v>
      </c>
      <c r="D366" s="71">
        <v>100</v>
      </c>
      <c r="E366" s="71" t="s">
        <v>1049</v>
      </c>
      <c r="F366" s="71" t="s">
        <v>26</v>
      </c>
      <c r="G366" s="71" t="s">
        <v>40</v>
      </c>
    </row>
    <row r="367" spans="1:7" x14ac:dyDescent="0.2">
      <c r="A367" s="70">
        <v>43385</v>
      </c>
      <c r="B367" s="71" t="s">
        <v>1571</v>
      </c>
      <c r="C367" s="43" t="s">
        <v>20</v>
      </c>
      <c r="D367" s="71">
        <v>81</v>
      </c>
      <c r="E367" s="71" t="s">
        <v>1049</v>
      </c>
      <c r="F367" s="71" t="s">
        <v>26</v>
      </c>
      <c r="G367" s="71" t="s">
        <v>40</v>
      </c>
    </row>
    <row r="368" spans="1:7" x14ac:dyDescent="0.2">
      <c r="A368" s="70">
        <v>43385</v>
      </c>
      <c r="B368" s="71" t="s">
        <v>1572</v>
      </c>
      <c r="C368" s="43" t="s">
        <v>20</v>
      </c>
      <c r="D368" s="71">
        <v>52</v>
      </c>
      <c r="E368" s="71" t="s">
        <v>1049</v>
      </c>
      <c r="F368" s="71" t="s">
        <v>26</v>
      </c>
      <c r="G368" s="71" t="s">
        <v>40</v>
      </c>
    </row>
    <row r="369" spans="1:7" x14ac:dyDescent="0.2">
      <c r="A369" s="70">
        <v>43385</v>
      </c>
      <c r="B369" s="71" t="s">
        <v>1573</v>
      </c>
      <c r="C369" s="43" t="s">
        <v>20</v>
      </c>
      <c r="D369" s="71">
        <v>67</v>
      </c>
      <c r="E369" s="71" t="s">
        <v>1049</v>
      </c>
      <c r="F369" s="71" t="s">
        <v>26</v>
      </c>
      <c r="G369" s="71" t="s">
        <v>40</v>
      </c>
    </row>
    <row r="370" spans="1:7" x14ac:dyDescent="0.2">
      <c r="A370" s="70">
        <v>43385</v>
      </c>
      <c r="B370" s="71" t="s">
        <v>1574</v>
      </c>
      <c r="C370" s="43" t="s">
        <v>20</v>
      </c>
      <c r="D370" s="71">
        <v>67</v>
      </c>
      <c r="E370" s="71" t="s">
        <v>1049</v>
      </c>
      <c r="F370" s="71" t="s">
        <v>26</v>
      </c>
      <c r="G370" s="71" t="s">
        <v>40</v>
      </c>
    </row>
    <row r="371" spans="1:7" x14ac:dyDescent="0.2">
      <c r="A371" s="70">
        <v>43385</v>
      </c>
      <c r="B371" s="71" t="s">
        <v>1575</v>
      </c>
      <c r="C371" s="43" t="s">
        <v>20</v>
      </c>
      <c r="D371" s="71">
        <v>100</v>
      </c>
      <c r="E371" s="71" t="s">
        <v>1049</v>
      </c>
      <c r="F371" s="71" t="s">
        <v>26</v>
      </c>
      <c r="G371" s="71" t="s">
        <v>40</v>
      </c>
    </row>
    <row r="372" spans="1:7" x14ac:dyDescent="0.2">
      <c r="A372" s="70">
        <v>43385</v>
      </c>
      <c r="B372" s="71" t="s">
        <v>1576</v>
      </c>
      <c r="C372" s="43" t="s">
        <v>20</v>
      </c>
      <c r="D372" s="71">
        <v>32</v>
      </c>
      <c r="E372" s="71" t="s">
        <v>1049</v>
      </c>
      <c r="F372" s="71" t="s">
        <v>26</v>
      </c>
      <c r="G372" s="71" t="s">
        <v>40</v>
      </c>
    </row>
    <row r="373" spans="1:7" x14ac:dyDescent="0.2">
      <c r="A373" s="70">
        <v>43385</v>
      </c>
      <c r="B373" s="71" t="s">
        <v>1577</v>
      </c>
      <c r="C373" s="43" t="s">
        <v>20</v>
      </c>
      <c r="D373" s="71">
        <v>135</v>
      </c>
      <c r="E373" s="71" t="s">
        <v>1049</v>
      </c>
      <c r="F373" s="71" t="s">
        <v>26</v>
      </c>
      <c r="G373" s="71" t="s">
        <v>40</v>
      </c>
    </row>
    <row r="374" spans="1:7" x14ac:dyDescent="0.2">
      <c r="A374" s="70">
        <v>43385</v>
      </c>
      <c r="B374" s="71" t="s">
        <v>1578</v>
      </c>
      <c r="C374" s="43" t="s">
        <v>20</v>
      </c>
      <c r="D374" s="71">
        <v>88</v>
      </c>
      <c r="E374" s="71" t="s">
        <v>1049</v>
      </c>
      <c r="F374" s="71" t="s">
        <v>26</v>
      </c>
      <c r="G374" s="71" t="s">
        <v>40</v>
      </c>
    </row>
    <row r="375" spans="1:7" x14ac:dyDescent="0.2">
      <c r="A375" s="70">
        <v>43385</v>
      </c>
      <c r="B375" s="71" t="s">
        <v>1579</v>
      </c>
      <c r="C375" s="43" t="s">
        <v>20</v>
      </c>
      <c r="D375" s="71">
        <v>167</v>
      </c>
      <c r="E375" s="71" t="s">
        <v>1049</v>
      </c>
      <c r="F375" s="71" t="s">
        <v>26</v>
      </c>
      <c r="G375" s="71" t="s">
        <v>40</v>
      </c>
    </row>
    <row r="376" spans="1:7" x14ac:dyDescent="0.2">
      <c r="A376" s="70">
        <v>43385</v>
      </c>
      <c r="B376" s="71" t="s">
        <v>1580</v>
      </c>
      <c r="C376" s="43" t="s">
        <v>20</v>
      </c>
      <c r="D376" s="71">
        <v>11</v>
      </c>
      <c r="E376" s="71" t="s">
        <v>1049</v>
      </c>
      <c r="F376" s="71" t="s">
        <v>26</v>
      </c>
      <c r="G376" s="71" t="s">
        <v>40</v>
      </c>
    </row>
    <row r="377" spans="1:7" x14ac:dyDescent="0.2">
      <c r="A377" s="70">
        <v>43385</v>
      </c>
      <c r="B377" s="71" t="s">
        <v>1581</v>
      </c>
      <c r="C377" s="43" t="s">
        <v>20</v>
      </c>
      <c r="D377" s="71">
        <v>5</v>
      </c>
      <c r="E377" s="71" t="s">
        <v>1049</v>
      </c>
      <c r="F377" s="71" t="s">
        <v>26</v>
      </c>
      <c r="G377" s="71" t="s">
        <v>40</v>
      </c>
    </row>
    <row r="378" spans="1:7" x14ac:dyDescent="0.2">
      <c r="A378" s="70">
        <v>43385</v>
      </c>
      <c r="B378" s="71" t="s">
        <v>1582</v>
      </c>
      <c r="C378" s="43" t="s">
        <v>20</v>
      </c>
      <c r="D378" s="71">
        <v>323</v>
      </c>
      <c r="E378" s="71" t="s">
        <v>1583</v>
      </c>
      <c r="F378" s="71" t="s">
        <v>26</v>
      </c>
      <c r="G378" s="71" t="s">
        <v>40</v>
      </c>
    </row>
    <row r="379" spans="1:7" x14ac:dyDescent="0.2">
      <c r="A379" s="70">
        <v>43385</v>
      </c>
      <c r="B379" s="71" t="s">
        <v>1584</v>
      </c>
      <c r="C379" s="43" t="s">
        <v>20</v>
      </c>
      <c r="D379" s="71">
        <v>177</v>
      </c>
      <c r="E379" s="71" t="s">
        <v>1583</v>
      </c>
      <c r="F379" s="71" t="s">
        <v>26</v>
      </c>
      <c r="G379" s="71" t="s">
        <v>40</v>
      </c>
    </row>
    <row r="380" spans="1:7" x14ac:dyDescent="0.2">
      <c r="A380" s="70">
        <v>43385</v>
      </c>
      <c r="B380" s="71" t="s">
        <v>1585</v>
      </c>
      <c r="C380" s="43" t="s">
        <v>20</v>
      </c>
      <c r="D380" s="71">
        <v>100</v>
      </c>
      <c r="E380" s="71" t="s">
        <v>1586</v>
      </c>
      <c r="F380" s="71" t="s">
        <v>26</v>
      </c>
      <c r="G380" s="71" t="s">
        <v>40</v>
      </c>
    </row>
    <row r="381" spans="1:7" x14ac:dyDescent="0.2">
      <c r="A381" s="70">
        <v>43385</v>
      </c>
      <c r="B381" s="71" t="s">
        <v>1587</v>
      </c>
      <c r="C381" s="43" t="s">
        <v>20</v>
      </c>
      <c r="D381" s="71">
        <v>100</v>
      </c>
      <c r="E381" s="71" t="s">
        <v>1586</v>
      </c>
      <c r="F381" s="71" t="s">
        <v>26</v>
      </c>
      <c r="G381" s="71" t="s">
        <v>40</v>
      </c>
    </row>
    <row r="382" spans="1:7" x14ac:dyDescent="0.2">
      <c r="A382" s="70">
        <v>43385</v>
      </c>
      <c r="B382" s="71" t="s">
        <v>1588</v>
      </c>
      <c r="C382" s="43" t="s">
        <v>20</v>
      </c>
      <c r="D382" s="71">
        <v>25</v>
      </c>
      <c r="E382" s="71" t="s">
        <v>1586</v>
      </c>
      <c r="F382" s="71" t="s">
        <v>26</v>
      </c>
      <c r="G382" s="71" t="s">
        <v>40</v>
      </c>
    </row>
    <row r="383" spans="1:7" x14ac:dyDescent="0.2">
      <c r="A383" s="70">
        <v>43385</v>
      </c>
      <c r="B383" s="71" t="s">
        <v>1589</v>
      </c>
      <c r="C383" s="43" t="s">
        <v>20</v>
      </c>
      <c r="D383" s="71">
        <v>100</v>
      </c>
      <c r="E383" s="71" t="s">
        <v>1586</v>
      </c>
      <c r="F383" s="71" t="s">
        <v>26</v>
      </c>
      <c r="G383" s="71" t="s">
        <v>40</v>
      </c>
    </row>
    <row r="384" spans="1:7" x14ac:dyDescent="0.2">
      <c r="A384" s="70">
        <v>43385</v>
      </c>
      <c r="B384" s="71" t="s">
        <v>1590</v>
      </c>
      <c r="C384" s="43" t="s">
        <v>20</v>
      </c>
      <c r="D384" s="71">
        <v>75</v>
      </c>
      <c r="E384" s="71" t="s">
        <v>1586</v>
      </c>
      <c r="F384" s="71" t="s">
        <v>26</v>
      </c>
      <c r="G384" s="71" t="s">
        <v>40</v>
      </c>
    </row>
    <row r="385" spans="1:7" x14ac:dyDescent="0.2">
      <c r="A385" s="70">
        <v>43385</v>
      </c>
      <c r="B385" s="71" t="s">
        <v>1591</v>
      </c>
      <c r="C385" s="43" t="s">
        <v>20</v>
      </c>
      <c r="D385" s="71">
        <v>100</v>
      </c>
      <c r="E385" s="71" t="s">
        <v>1586</v>
      </c>
      <c r="F385" s="71" t="s">
        <v>26</v>
      </c>
      <c r="G385" s="71" t="s">
        <v>40</v>
      </c>
    </row>
    <row r="386" spans="1:7" x14ac:dyDescent="0.2">
      <c r="A386" s="70">
        <v>43385</v>
      </c>
      <c r="B386" s="71" t="s">
        <v>1592</v>
      </c>
      <c r="C386" s="43" t="s">
        <v>20</v>
      </c>
      <c r="D386" s="71">
        <v>98</v>
      </c>
      <c r="E386" s="71" t="s">
        <v>1586</v>
      </c>
      <c r="F386" s="71" t="s">
        <v>26</v>
      </c>
      <c r="G386" s="71" t="s">
        <v>40</v>
      </c>
    </row>
    <row r="387" spans="1:7" x14ac:dyDescent="0.2">
      <c r="A387" s="70">
        <v>43385</v>
      </c>
      <c r="B387" s="71" t="s">
        <v>1593</v>
      </c>
      <c r="C387" s="43" t="s">
        <v>20</v>
      </c>
      <c r="D387" s="71">
        <v>2</v>
      </c>
      <c r="E387" s="71" t="s">
        <v>1586</v>
      </c>
      <c r="F387" s="71" t="s">
        <v>26</v>
      </c>
      <c r="G387" s="71" t="s">
        <v>40</v>
      </c>
    </row>
    <row r="388" spans="1:7" x14ac:dyDescent="0.2">
      <c r="A388" s="70">
        <v>43385</v>
      </c>
      <c r="B388" s="71" t="s">
        <v>1594</v>
      </c>
      <c r="C388" s="43" t="s">
        <v>20</v>
      </c>
      <c r="D388" s="71">
        <v>138</v>
      </c>
      <c r="E388" s="71" t="s">
        <v>1586</v>
      </c>
      <c r="F388" s="71" t="s">
        <v>26</v>
      </c>
      <c r="G388" s="71" t="s">
        <v>40</v>
      </c>
    </row>
    <row r="389" spans="1:7" x14ac:dyDescent="0.2">
      <c r="A389" s="70">
        <v>43385</v>
      </c>
      <c r="B389" s="71" t="s">
        <v>1595</v>
      </c>
      <c r="C389" s="43" t="s">
        <v>20</v>
      </c>
      <c r="D389" s="71">
        <v>8</v>
      </c>
      <c r="E389" s="71" t="s">
        <v>1586</v>
      </c>
      <c r="F389" s="71" t="s">
        <v>26</v>
      </c>
      <c r="G389" s="71" t="s">
        <v>40</v>
      </c>
    </row>
    <row r="390" spans="1:7" x14ac:dyDescent="0.2">
      <c r="A390" s="70">
        <v>43385</v>
      </c>
      <c r="B390" s="71" t="s">
        <v>1596</v>
      </c>
      <c r="C390" s="43" t="s">
        <v>20</v>
      </c>
      <c r="D390" s="71">
        <v>171</v>
      </c>
      <c r="E390" s="71" t="s">
        <v>1586</v>
      </c>
      <c r="F390" s="71" t="s">
        <v>26</v>
      </c>
      <c r="G390" s="71" t="s">
        <v>40</v>
      </c>
    </row>
    <row r="391" spans="1:7" x14ac:dyDescent="0.2">
      <c r="A391" s="70">
        <v>43385</v>
      </c>
      <c r="B391" s="71" t="s">
        <v>1597</v>
      </c>
      <c r="C391" s="43" t="s">
        <v>20</v>
      </c>
      <c r="D391" s="71">
        <v>20</v>
      </c>
      <c r="E391" s="71" t="s">
        <v>1586</v>
      </c>
      <c r="F391" s="71" t="s">
        <v>26</v>
      </c>
      <c r="G391" s="71" t="s">
        <v>40</v>
      </c>
    </row>
    <row r="392" spans="1:7" x14ac:dyDescent="0.2">
      <c r="A392" s="70">
        <v>43385</v>
      </c>
      <c r="B392" s="71" t="s">
        <v>1598</v>
      </c>
      <c r="C392" s="43" t="s">
        <v>20</v>
      </c>
      <c r="D392" s="71">
        <v>27</v>
      </c>
      <c r="E392" s="71" t="s">
        <v>1586</v>
      </c>
      <c r="F392" s="71" t="s">
        <v>26</v>
      </c>
      <c r="G392" s="71" t="s">
        <v>40</v>
      </c>
    </row>
    <row r="393" spans="1:7" x14ac:dyDescent="0.2">
      <c r="A393" s="70">
        <v>43385</v>
      </c>
      <c r="B393" s="71" t="s">
        <v>1599</v>
      </c>
      <c r="C393" s="43" t="s">
        <v>20</v>
      </c>
      <c r="D393" s="71">
        <v>36</v>
      </c>
      <c r="E393" s="71" t="s">
        <v>1586</v>
      </c>
      <c r="F393" s="71" t="s">
        <v>26</v>
      </c>
      <c r="G393" s="71" t="s">
        <v>40</v>
      </c>
    </row>
    <row r="394" spans="1:7" x14ac:dyDescent="0.2">
      <c r="A394" s="70">
        <v>43385</v>
      </c>
      <c r="B394" s="71" t="s">
        <v>1600</v>
      </c>
      <c r="C394" s="43" t="s">
        <v>20</v>
      </c>
      <c r="D394" s="71">
        <v>100</v>
      </c>
      <c r="E394" s="71" t="s">
        <v>1586</v>
      </c>
      <c r="F394" s="71" t="s">
        <v>26</v>
      </c>
      <c r="G394" s="71" t="s">
        <v>40</v>
      </c>
    </row>
    <row r="395" spans="1:7" x14ac:dyDescent="0.2">
      <c r="A395" s="70">
        <v>43385</v>
      </c>
      <c r="B395" s="71" t="s">
        <v>1601</v>
      </c>
      <c r="C395" s="43" t="s">
        <v>20</v>
      </c>
      <c r="D395" s="71">
        <v>120</v>
      </c>
      <c r="E395" s="71" t="s">
        <v>1586</v>
      </c>
      <c r="F395" s="71" t="s">
        <v>26</v>
      </c>
      <c r="G395" s="71" t="s">
        <v>40</v>
      </c>
    </row>
    <row r="396" spans="1:7" x14ac:dyDescent="0.2">
      <c r="A396" s="70">
        <v>43385</v>
      </c>
      <c r="B396" s="71" t="s">
        <v>1602</v>
      </c>
      <c r="C396" s="43" t="s">
        <v>20</v>
      </c>
      <c r="D396" s="71">
        <v>80</v>
      </c>
      <c r="E396" s="71" t="s">
        <v>1586</v>
      </c>
      <c r="F396" s="71" t="s">
        <v>26</v>
      </c>
      <c r="G396" s="71" t="s">
        <v>40</v>
      </c>
    </row>
    <row r="397" spans="1:7" x14ac:dyDescent="0.2">
      <c r="A397" s="70">
        <v>43385</v>
      </c>
      <c r="B397" s="71" t="s">
        <v>1603</v>
      </c>
      <c r="C397" s="43" t="s">
        <v>20</v>
      </c>
      <c r="D397" s="71">
        <v>43</v>
      </c>
      <c r="E397" s="71" t="s">
        <v>1586</v>
      </c>
      <c r="F397" s="71" t="s">
        <v>26</v>
      </c>
      <c r="G397" s="71" t="s">
        <v>40</v>
      </c>
    </row>
    <row r="398" spans="1:7" x14ac:dyDescent="0.2">
      <c r="A398" s="70">
        <v>43385</v>
      </c>
      <c r="B398" s="71" t="s">
        <v>1604</v>
      </c>
      <c r="C398" s="43" t="s">
        <v>20</v>
      </c>
      <c r="D398" s="71">
        <v>80</v>
      </c>
      <c r="E398" s="71" t="s">
        <v>1586</v>
      </c>
      <c r="F398" s="71" t="s">
        <v>26</v>
      </c>
      <c r="G398" s="71" t="s">
        <v>40</v>
      </c>
    </row>
    <row r="399" spans="1:7" x14ac:dyDescent="0.2">
      <c r="A399" s="70">
        <v>43385</v>
      </c>
      <c r="B399" s="71" t="s">
        <v>1605</v>
      </c>
      <c r="C399" s="43" t="s">
        <v>20</v>
      </c>
      <c r="D399" s="71">
        <v>26</v>
      </c>
      <c r="E399" s="71" t="s">
        <v>1586</v>
      </c>
      <c r="F399" s="71" t="s">
        <v>26</v>
      </c>
      <c r="G399" s="71" t="s">
        <v>40</v>
      </c>
    </row>
    <row r="400" spans="1:7" x14ac:dyDescent="0.2">
      <c r="A400" s="70">
        <v>43385</v>
      </c>
      <c r="B400" s="71" t="s">
        <v>1606</v>
      </c>
      <c r="C400" s="43" t="s">
        <v>20</v>
      </c>
      <c r="D400" s="71">
        <v>51</v>
      </c>
      <c r="E400" s="71" t="s">
        <v>1586</v>
      </c>
      <c r="F400" s="71" t="s">
        <v>26</v>
      </c>
      <c r="G400" s="71" t="s">
        <v>40</v>
      </c>
    </row>
    <row r="401" spans="1:7" x14ac:dyDescent="0.2">
      <c r="A401" s="70">
        <v>43385</v>
      </c>
      <c r="B401" s="71" t="s">
        <v>1607</v>
      </c>
      <c r="C401" s="43" t="s">
        <v>20</v>
      </c>
      <c r="D401" s="71">
        <v>140</v>
      </c>
      <c r="E401" s="71" t="s">
        <v>1586</v>
      </c>
      <c r="F401" s="71" t="s">
        <v>26</v>
      </c>
      <c r="G401" s="71" t="s">
        <v>40</v>
      </c>
    </row>
    <row r="402" spans="1:7" x14ac:dyDescent="0.2">
      <c r="A402" s="70">
        <v>43385</v>
      </c>
      <c r="B402" s="71" t="s">
        <v>1608</v>
      </c>
      <c r="C402" s="43" t="s">
        <v>20</v>
      </c>
      <c r="D402" s="71">
        <v>26</v>
      </c>
      <c r="E402" s="71" t="s">
        <v>1586</v>
      </c>
      <c r="F402" s="71" t="s">
        <v>26</v>
      </c>
      <c r="G402" s="71" t="s">
        <v>40</v>
      </c>
    </row>
    <row r="403" spans="1:7" x14ac:dyDescent="0.2">
      <c r="A403" s="70">
        <v>43385</v>
      </c>
      <c r="B403" s="71" t="s">
        <v>1609</v>
      </c>
      <c r="C403" s="43" t="s">
        <v>20</v>
      </c>
      <c r="D403" s="71">
        <v>100</v>
      </c>
      <c r="E403" s="71" t="s">
        <v>1586</v>
      </c>
      <c r="F403" s="71" t="s">
        <v>26</v>
      </c>
      <c r="G403" s="71" t="s">
        <v>40</v>
      </c>
    </row>
    <row r="404" spans="1:7" x14ac:dyDescent="0.2">
      <c r="A404" s="70">
        <v>43385</v>
      </c>
      <c r="B404" s="71" t="s">
        <v>1610</v>
      </c>
      <c r="C404" s="43" t="s">
        <v>20</v>
      </c>
      <c r="D404" s="71">
        <v>196</v>
      </c>
      <c r="E404" s="71" t="s">
        <v>1586</v>
      </c>
      <c r="F404" s="71" t="s">
        <v>26</v>
      </c>
      <c r="G404" s="71" t="s">
        <v>40</v>
      </c>
    </row>
    <row r="405" spans="1:7" x14ac:dyDescent="0.2">
      <c r="A405" s="70">
        <v>43385</v>
      </c>
      <c r="B405" s="71" t="s">
        <v>1611</v>
      </c>
      <c r="C405" s="43" t="s">
        <v>20</v>
      </c>
      <c r="D405" s="71">
        <v>18</v>
      </c>
      <c r="E405" s="71" t="s">
        <v>1586</v>
      </c>
      <c r="F405" s="71" t="s">
        <v>26</v>
      </c>
      <c r="G405" s="71" t="s">
        <v>40</v>
      </c>
    </row>
    <row r="406" spans="1:7" x14ac:dyDescent="0.2">
      <c r="A406" s="70">
        <v>43385</v>
      </c>
      <c r="B406" s="71" t="s">
        <v>1612</v>
      </c>
      <c r="C406" s="43" t="s">
        <v>20</v>
      </c>
      <c r="D406" s="71">
        <v>20</v>
      </c>
      <c r="E406" s="71" t="s">
        <v>1586</v>
      </c>
      <c r="F406" s="71" t="s">
        <v>26</v>
      </c>
      <c r="G406" s="71" t="s">
        <v>40</v>
      </c>
    </row>
    <row r="407" spans="1:7" x14ac:dyDescent="0.2">
      <c r="A407" s="70">
        <v>43385</v>
      </c>
      <c r="B407" s="71" t="s">
        <v>1613</v>
      </c>
      <c r="C407" s="43" t="s">
        <v>20</v>
      </c>
      <c r="D407" s="71">
        <v>100</v>
      </c>
      <c r="E407" s="71" t="s">
        <v>1334</v>
      </c>
      <c r="F407" s="71" t="s">
        <v>26</v>
      </c>
      <c r="G407" s="71" t="s">
        <v>40</v>
      </c>
    </row>
    <row r="408" spans="1:7" x14ac:dyDescent="0.2">
      <c r="A408" s="70">
        <v>43385</v>
      </c>
      <c r="B408" s="71" t="s">
        <v>1614</v>
      </c>
      <c r="C408" s="43" t="s">
        <v>20</v>
      </c>
      <c r="D408" s="71">
        <v>9</v>
      </c>
      <c r="E408" s="71" t="s">
        <v>1334</v>
      </c>
      <c r="F408" s="71" t="s">
        <v>26</v>
      </c>
      <c r="G408" s="71" t="s">
        <v>40</v>
      </c>
    </row>
    <row r="409" spans="1:7" x14ac:dyDescent="0.2">
      <c r="A409" s="70">
        <v>43385</v>
      </c>
      <c r="B409" s="71" t="s">
        <v>1615</v>
      </c>
      <c r="C409" s="43" t="s">
        <v>20</v>
      </c>
      <c r="D409" s="71">
        <v>91</v>
      </c>
      <c r="E409" s="71" t="s">
        <v>1334</v>
      </c>
      <c r="F409" s="71" t="s">
        <v>26</v>
      </c>
      <c r="G409" s="71" t="s">
        <v>40</v>
      </c>
    </row>
    <row r="410" spans="1:7" x14ac:dyDescent="0.2">
      <c r="A410" s="70">
        <v>43385</v>
      </c>
      <c r="B410" s="71" t="s">
        <v>1616</v>
      </c>
      <c r="C410" s="43" t="s">
        <v>20</v>
      </c>
      <c r="D410" s="71">
        <v>91</v>
      </c>
      <c r="E410" s="71" t="s">
        <v>1334</v>
      </c>
      <c r="F410" s="71" t="s">
        <v>26</v>
      </c>
      <c r="G410" s="71" t="s">
        <v>40</v>
      </c>
    </row>
    <row r="411" spans="1:7" x14ac:dyDescent="0.2">
      <c r="A411" s="70">
        <v>43385</v>
      </c>
      <c r="B411" s="71" t="s">
        <v>1617</v>
      </c>
      <c r="C411" s="43" t="s">
        <v>20</v>
      </c>
      <c r="D411" s="71">
        <v>9</v>
      </c>
      <c r="E411" s="71" t="s">
        <v>1334</v>
      </c>
      <c r="F411" s="71" t="s">
        <v>26</v>
      </c>
      <c r="G411" s="71" t="s">
        <v>40</v>
      </c>
    </row>
    <row r="412" spans="1:7" x14ac:dyDescent="0.2">
      <c r="A412" s="70">
        <v>43385</v>
      </c>
      <c r="B412" s="71" t="s">
        <v>1618</v>
      </c>
      <c r="C412" s="43" t="s">
        <v>20</v>
      </c>
      <c r="D412" s="71">
        <v>28</v>
      </c>
      <c r="E412" s="71" t="s">
        <v>1334</v>
      </c>
      <c r="F412" s="71" t="s">
        <v>26</v>
      </c>
      <c r="G412" s="71" t="s">
        <v>40</v>
      </c>
    </row>
    <row r="413" spans="1:7" x14ac:dyDescent="0.2">
      <c r="A413" s="70">
        <v>43385</v>
      </c>
      <c r="B413" s="71" t="s">
        <v>1619</v>
      </c>
      <c r="C413" s="43" t="s">
        <v>20</v>
      </c>
      <c r="D413" s="71">
        <v>72</v>
      </c>
      <c r="E413" s="71" t="s">
        <v>1334</v>
      </c>
      <c r="F413" s="71" t="s">
        <v>26</v>
      </c>
      <c r="G413" s="71" t="s">
        <v>40</v>
      </c>
    </row>
    <row r="414" spans="1:7" x14ac:dyDescent="0.2">
      <c r="A414" s="70">
        <v>43385</v>
      </c>
      <c r="B414" s="71" t="s">
        <v>1620</v>
      </c>
      <c r="C414" s="43" t="s">
        <v>20</v>
      </c>
      <c r="D414" s="71">
        <v>39</v>
      </c>
      <c r="E414" s="71" t="s">
        <v>1334</v>
      </c>
      <c r="F414" s="71" t="s">
        <v>26</v>
      </c>
      <c r="G414" s="71" t="s">
        <v>40</v>
      </c>
    </row>
    <row r="415" spans="1:7" x14ac:dyDescent="0.2">
      <c r="A415" s="70">
        <v>43385</v>
      </c>
      <c r="B415" s="71" t="s">
        <v>1621</v>
      </c>
      <c r="C415" s="43" t="s">
        <v>20</v>
      </c>
      <c r="D415" s="71">
        <v>59</v>
      </c>
      <c r="E415" s="71" t="s">
        <v>1334</v>
      </c>
      <c r="F415" s="71" t="s">
        <v>26</v>
      </c>
      <c r="G415" s="71" t="s">
        <v>40</v>
      </c>
    </row>
    <row r="416" spans="1:7" x14ac:dyDescent="0.2">
      <c r="A416" s="70">
        <v>43385</v>
      </c>
      <c r="B416" s="71" t="s">
        <v>1622</v>
      </c>
      <c r="C416" s="43" t="s">
        <v>20</v>
      </c>
      <c r="D416" s="71">
        <v>2</v>
      </c>
      <c r="E416" s="71" t="s">
        <v>1334</v>
      </c>
      <c r="F416" s="71" t="s">
        <v>26</v>
      </c>
      <c r="G416" s="71" t="s">
        <v>40</v>
      </c>
    </row>
    <row r="417" spans="1:7" x14ac:dyDescent="0.2">
      <c r="A417" s="70">
        <v>43385</v>
      </c>
      <c r="B417" s="71" t="s">
        <v>1623</v>
      </c>
      <c r="C417" s="43" t="s">
        <v>20</v>
      </c>
      <c r="D417" s="71">
        <v>51</v>
      </c>
      <c r="E417" s="71" t="s">
        <v>1334</v>
      </c>
      <c r="F417" s="71" t="s">
        <v>26</v>
      </c>
      <c r="G417" s="71" t="s">
        <v>40</v>
      </c>
    </row>
    <row r="418" spans="1:7" x14ac:dyDescent="0.2">
      <c r="A418" s="70">
        <v>43385</v>
      </c>
      <c r="B418" s="71" t="s">
        <v>1624</v>
      </c>
      <c r="C418" s="43" t="s">
        <v>20</v>
      </c>
      <c r="D418" s="71">
        <v>49</v>
      </c>
      <c r="E418" s="71" t="s">
        <v>1334</v>
      </c>
      <c r="F418" s="71" t="s">
        <v>26</v>
      </c>
      <c r="G418" s="71" t="s">
        <v>40</v>
      </c>
    </row>
    <row r="419" spans="1:7" x14ac:dyDescent="0.2">
      <c r="A419" s="70">
        <v>43385</v>
      </c>
      <c r="B419" s="71" t="s">
        <v>1625</v>
      </c>
      <c r="C419" s="43" t="s">
        <v>20</v>
      </c>
      <c r="D419" s="71">
        <v>100</v>
      </c>
      <c r="E419" s="71" t="s">
        <v>1344</v>
      </c>
      <c r="F419" s="71" t="s">
        <v>26</v>
      </c>
      <c r="G419" s="71" t="s">
        <v>40</v>
      </c>
    </row>
    <row r="420" spans="1:7" x14ac:dyDescent="0.2">
      <c r="A420" s="70">
        <v>43385</v>
      </c>
      <c r="B420" s="71" t="s">
        <v>1626</v>
      </c>
      <c r="C420" s="43" t="s">
        <v>20</v>
      </c>
      <c r="D420" s="71">
        <v>7</v>
      </c>
      <c r="E420" s="71" t="s">
        <v>1344</v>
      </c>
      <c r="F420" s="71" t="s">
        <v>26</v>
      </c>
      <c r="G420" s="71" t="s">
        <v>40</v>
      </c>
    </row>
    <row r="421" spans="1:7" x14ac:dyDescent="0.2">
      <c r="A421" s="70">
        <v>43385</v>
      </c>
      <c r="B421" s="71" t="s">
        <v>1627</v>
      </c>
      <c r="C421" s="43" t="s">
        <v>20</v>
      </c>
      <c r="D421" s="71">
        <v>53</v>
      </c>
      <c r="E421" s="71" t="s">
        <v>1344</v>
      </c>
      <c r="F421" s="71" t="s">
        <v>26</v>
      </c>
      <c r="G421" s="71" t="s">
        <v>40</v>
      </c>
    </row>
    <row r="422" spans="1:7" x14ac:dyDescent="0.2">
      <c r="A422" s="70">
        <v>43385</v>
      </c>
      <c r="B422" s="71" t="s">
        <v>1628</v>
      </c>
      <c r="C422" s="43" t="s">
        <v>20</v>
      </c>
      <c r="D422" s="71">
        <v>40</v>
      </c>
      <c r="E422" s="71" t="s">
        <v>1344</v>
      </c>
      <c r="F422" s="71" t="s">
        <v>26</v>
      </c>
      <c r="G422" s="71" t="s">
        <v>40</v>
      </c>
    </row>
    <row r="423" spans="1:7" x14ac:dyDescent="0.2">
      <c r="A423" s="70">
        <v>43385</v>
      </c>
      <c r="B423" s="71" t="s">
        <v>1629</v>
      </c>
      <c r="C423" s="43" t="s">
        <v>20</v>
      </c>
      <c r="D423" s="71">
        <v>100</v>
      </c>
      <c r="E423" s="71" t="s">
        <v>1344</v>
      </c>
      <c r="F423" s="71" t="s">
        <v>26</v>
      </c>
      <c r="G423" s="71" t="s">
        <v>40</v>
      </c>
    </row>
    <row r="424" spans="1:7" x14ac:dyDescent="0.2">
      <c r="A424" s="70">
        <v>43385</v>
      </c>
      <c r="B424" s="71" t="s">
        <v>1630</v>
      </c>
      <c r="C424" s="43" t="s">
        <v>20</v>
      </c>
      <c r="D424" s="71">
        <v>100</v>
      </c>
      <c r="E424" s="71" t="s">
        <v>1344</v>
      </c>
      <c r="F424" s="71" t="s">
        <v>26</v>
      </c>
      <c r="G424" s="71" t="s">
        <v>40</v>
      </c>
    </row>
    <row r="425" spans="1:7" x14ac:dyDescent="0.2">
      <c r="A425" s="70">
        <v>43385</v>
      </c>
      <c r="B425" s="71" t="s">
        <v>1631</v>
      </c>
      <c r="C425" s="43" t="s">
        <v>20</v>
      </c>
      <c r="D425" s="71">
        <v>110</v>
      </c>
      <c r="E425" s="71" t="s">
        <v>1344</v>
      </c>
      <c r="F425" s="71" t="s">
        <v>26</v>
      </c>
      <c r="G425" s="71" t="s">
        <v>40</v>
      </c>
    </row>
    <row r="426" spans="1:7" x14ac:dyDescent="0.2">
      <c r="A426" s="70">
        <v>43385</v>
      </c>
      <c r="B426" s="71" t="s">
        <v>1632</v>
      </c>
      <c r="C426" s="43" t="s">
        <v>20</v>
      </c>
      <c r="D426" s="71">
        <v>100</v>
      </c>
      <c r="E426" s="71" t="s">
        <v>1344</v>
      </c>
      <c r="F426" s="71" t="s">
        <v>26</v>
      </c>
      <c r="G426" s="71" t="s">
        <v>40</v>
      </c>
    </row>
    <row r="427" spans="1:7" x14ac:dyDescent="0.2">
      <c r="A427" s="70">
        <v>43385</v>
      </c>
      <c r="B427" s="71" t="s">
        <v>1633</v>
      </c>
      <c r="C427" s="43" t="s">
        <v>20</v>
      </c>
      <c r="D427" s="71">
        <v>121</v>
      </c>
      <c r="E427" s="71" t="s">
        <v>1634</v>
      </c>
      <c r="F427" s="71" t="s">
        <v>26</v>
      </c>
      <c r="G427" s="71" t="s">
        <v>40</v>
      </c>
    </row>
    <row r="428" spans="1:7" x14ac:dyDescent="0.2">
      <c r="A428" s="70">
        <v>43385</v>
      </c>
      <c r="B428" s="71" t="s">
        <v>1635</v>
      </c>
      <c r="C428" s="43" t="s">
        <v>20</v>
      </c>
      <c r="D428" s="71">
        <v>204</v>
      </c>
      <c r="E428" s="71" t="s">
        <v>1634</v>
      </c>
      <c r="F428" s="71" t="s">
        <v>26</v>
      </c>
      <c r="G428" s="71" t="s">
        <v>40</v>
      </c>
    </row>
    <row r="429" spans="1:7" x14ac:dyDescent="0.2">
      <c r="A429" s="70">
        <v>43385</v>
      </c>
      <c r="B429" s="71" t="s">
        <v>1636</v>
      </c>
      <c r="C429" s="43" t="s">
        <v>20</v>
      </c>
      <c r="D429" s="71">
        <v>65</v>
      </c>
      <c r="E429" s="71" t="s">
        <v>1634</v>
      </c>
      <c r="F429" s="71" t="s">
        <v>26</v>
      </c>
      <c r="G429" s="71" t="s">
        <v>40</v>
      </c>
    </row>
    <row r="430" spans="1:7" x14ac:dyDescent="0.2">
      <c r="A430" s="70">
        <v>43385</v>
      </c>
      <c r="B430" s="71" t="s">
        <v>1637</v>
      </c>
      <c r="C430" s="43" t="s">
        <v>20</v>
      </c>
      <c r="D430" s="71">
        <v>100</v>
      </c>
      <c r="E430" s="71" t="s">
        <v>1344</v>
      </c>
      <c r="F430" s="71" t="s">
        <v>26</v>
      </c>
      <c r="G430" s="71" t="s">
        <v>40</v>
      </c>
    </row>
    <row r="431" spans="1:7" x14ac:dyDescent="0.2">
      <c r="A431" s="70">
        <v>43385</v>
      </c>
      <c r="B431" s="71" t="s">
        <v>1638</v>
      </c>
      <c r="C431" s="43" t="s">
        <v>20</v>
      </c>
      <c r="D431" s="71">
        <v>43</v>
      </c>
      <c r="E431" s="71" t="s">
        <v>1344</v>
      </c>
      <c r="F431" s="71" t="s">
        <v>26</v>
      </c>
      <c r="G431" s="71" t="s">
        <v>40</v>
      </c>
    </row>
    <row r="432" spans="1:7" x14ac:dyDescent="0.2">
      <c r="A432" s="70">
        <v>43385</v>
      </c>
      <c r="B432" s="71" t="s">
        <v>1639</v>
      </c>
      <c r="C432" s="43" t="s">
        <v>20</v>
      </c>
      <c r="D432" s="71">
        <v>57</v>
      </c>
      <c r="E432" s="71" t="s">
        <v>1344</v>
      </c>
      <c r="F432" s="71" t="s">
        <v>26</v>
      </c>
      <c r="G432" s="71" t="s">
        <v>40</v>
      </c>
    </row>
    <row r="433" spans="1:7" x14ac:dyDescent="0.2">
      <c r="A433" s="70">
        <v>43385</v>
      </c>
      <c r="B433" s="71" t="s">
        <v>1640</v>
      </c>
      <c r="C433" s="43" t="s">
        <v>20</v>
      </c>
      <c r="D433" s="71">
        <v>57</v>
      </c>
      <c r="E433" s="71" t="s">
        <v>1344</v>
      </c>
      <c r="F433" s="71" t="s">
        <v>26</v>
      </c>
      <c r="G433" s="71" t="s">
        <v>40</v>
      </c>
    </row>
    <row r="434" spans="1:7" x14ac:dyDescent="0.2">
      <c r="A434" s="70">
        <v>43385</v>
      </c>
      <c r="B434" s="71" t="s">
        <v>1641</v>
      </c>
      <c r="C434" s="43" t="s">
        <v>20</v>
      </c>
      <c r="D434" s="71">
        <v>100</v>
      </c>
      <c r="E434" s="71" t="s">
        <v>1344</v>
      </c>
      <c r="F434" s="71" t="s">
        <v>26</v>
      </c>
      <c r="G434" s="71" t="s">
        <v>40</v>
      </c>
    </row>
    <row r="435" spans="1:7" x14ac:dyDescent="0.2">
      <c r="A435" s="70">
        <v>43385</v>
      </c>
      <c r="B435" s="71" t="s">
        <v>1642</v>
      </c>
      <c r="C435" s="43" t="s">
        <v>20</v>
      </c>
      <c r="D435" s="71">
        <v>100</v>
      </c>
      <c r="E435" s="71" t="s">
        <v>1344</v>
      </c>
      <c r="F435" s="71" t="s">
        <v>26</v>
      </c>
      <c r="G435" s="71" t="s">
        <v>40</v>
      </c>
    </row>
    <row r="436" spans="1:7" x14ac:dyDescent="0.2">
      <c r="A436" s="70">
        <v>43385</v>
      </c>
      <c r="B436" s="71" t="s">
        <v>1643</v>
      </c>
      <c r="C436" s="43" t="s">
        <v>20</v>
      </c>
      <c r="D436" s="71">
        <v>43</v>
      </c>
      <c r="E436" s="71" t="s">
        <v>1344</v>
      </c>
      <c r="F436" s="71" t="s">
        <v>26</v>
      </c>
      <c r="G436" s="71" t="s">
        <v>40</v>
      </c>
    </row>
    <row r="437" spans="1:7" x14ac:dyDescent="0.2">
      <c r="A437" s="70">
        <v>43385</v>
      </c>
      <c r="B437" s="71" t="s">
        <v>1644</v>
      </c>
      <c r="C437" s="43" t="s">
        <v>20</v>
      </c>
      <c r="D437" s="71">
        <v>23</v>
      </c>
      <c r="E437" s="71" t="s">
        <v>1344</v>
      </c>
      <c r="F437" s="71" t="s">
        <v>26</v>
      </c>
      <c r="G437" s="71" t="s">
        <v>40</v>
      </c>
    </row>
    <row r="438" spans="1:7" x14ac:dyDescent="0.2">
      <c r="A438" s="70">
        <v>43385</v>
      </c>
      <c r="B438" s="71" t="s">
        <v>1645</v>
      </c>
      <c r="C438" s="43" t="s">
        <v>20</v>
      </c>
      <c r="D438" s="71">
        <v>60</v>
      </c>
      <c r="E438" s="71" t="s">
        <v>1344</v>
      </c>
      <c r="F438" s="71" t="s">
        <v>26</v>
      </c>
      <c r="G438" s="71" t="s">
        <v>40</v>
      </c>
    </row>
    <row r="439" spans="1:7" x14ac:dyDescent="0.2">
      <c r="A439" s="70">
        <v>43385</v>
      </c>
      <c r="B439" s="71" t="s">
        <v>1646</v>
      </c>
      <c r="C439" s="43" t="s">
        <v>20</v>
      </c>
      <c r="D439" s="71">
        <v>169</v>
      </c>
      <c r="E439" s="71" t="s">
        <v>1344</v>
      </c>
      <c r="F439" s="71" t="s">
        <v>26</v>
      </c>
      <c r="G439" s="71" t="s">
        <v>40</v>
      </c>
    </row>
    <row r="440" spans="1:7" x14ac:dyDescent="0.2">
      <c r="A440" s="70">
        <v>43385</v>
      </c>
      <c r="B440" s="71" t="s">
        <v>1647</v>
      </c>
      <c r="C440" s="43" t="s">
        <v>20</v>
      </c>
      <c r="D440" s="71">
        <v>148</v>
      </c>
      <c r="E440" s="71" t="s">
        <v>1344</v>
      </c>
      <c r="F440" s="71" t="s">
        <v>26</v>
      </c>
      <c r="G440" s="71" t="s">
        <v>40</v>
      </c>
    </row>
    <row r="441" spans="1:7" x14ac:dyDescent="0.2">
      <c r="A441" s="70">
        <v>43385</v>
      </c>
      <c r="B441" s="71" t="s">
        <v>1648</v>
      </c>
      <c r="C441" s="43" t="s">
        <v>20</v>
      </c>
      <c r="D441" s="71">
        <v>100</v>
      </c>
      <c r="E441" s="71" t="s">
        <v>1634</v>
      </c>
      <c r="F441" s="71" t="s">
        <v>26</v>
      </c>
      <c r="G441" s="71" t="s">
        <v>40</v>
      </c>
    </row>
    <row r="442" spans="1:7" x14ac:dyDescent="0.2">
      <c r="A442" s="70">
        <v>43385</v>
      </c>
      <c r="B442" s="71" t="s">
        <v>1649</v>
      </c>
      <c r="C442" s="43" t="s">
        <v>20</v>
      </c>
      <c r="D442" s="71">
        <v>100</v>
      </c>
      <c r="E442" s="71" t="s">
        <v>1634</v>
      </c>
      <c r="F442" s="71" t="s">
        <v>26</v>
      </c>
      <c r="G442" s="71" t="s">
        <v>40</v>
      </c>
    </row>
    <row r="443" spans="1:7" x14ac:dyDescent="0.2">
      <c r="A443" s="70">
        <v>43385</v>
      </c>
      <c r="B443" s="71" t="s">
        <v>1650</v>
      </c>
      <c r="C443" s="43" t="s">
        <v>20</v>
      </c>
      <c r="D443" s="71">
        <v>100</v>
      </c>
      <c r="E443" s="71" t="s">
        <v>1651</v>
      </c>
      <c r="F443" s="71" t="s">
        <v>26</v>
      </c>
      <c r="G443" s="71" t="s">
        <v>40</v>
      </c>
    </row>
    <row r="444" spans="1:7" x14ac:dyDescent="0.2">
      <c r="A444" s="70">
        <v>43385</v>
      </c>
      <c r="B444" s="71" t="s">
        <v>1652</v>
      </c>
      <c r="C444" s="43" t="s">
        <v>20</v>
      </c>
      <c r="D444" s="71">
        <v>100</v>
      </c>
      <c r="E444" s="71" t="s">
        <v>1651</v>
      </c>
      <c r="F444" s="71" t="s">
        <v>26</v>
      </c>
      <c r="G444" s="71" t="s">
        <v>40</v>
      </c>
    </row>
    <row r="445" spans="1:7" x14ac:dyDescent="0.2">
      <c r="A445" s="70">
        <v>43385</v>
      </c>
      <c r="B445" s="71" t="s">
        <v>1653</v>
      </c>
      <c r="C445" s="43" t="s">
        <v>20</v>
      </c>
      <c r="D445" s="71">
        <v>100</v>
      </c>
      <c r="E445" s="71" t="s">
        <v>1651</v>
      </c>
      <c r="F445" s="71" t="s">
        <v>26</v>
      </c>
      <c r="G445" s="71" t="s">
        <v>40</v>
      </c>
    </row>
    <row r="446" spans="1:7" x14ac:dyDescent="0.2">
      <c r="A446" s="70">
        <v>43385</v>
      </c>
      <c r="B446" s="71" t="s">
        <v>1654</v>
      </c>
      <c r="C446" s="43" t="s">
        <v>20</v>
      </c>
      <c r="D446" s="71">
        <v>100</v>
      </c>
      <c r="E446" s="71" t="s">
        <v>1651</v>
      </c>
      <c r="F446" s="71" t="s">
        <v>26</v>
      </c>
      <c r="G446" s="71" t="s">
        <v>40</v>
      </c>
    </row>
    <row r="447" spans="1:7" x14ac:dyDescent="0.2">
      <c r="A447" s="70">
        <v>43385</v>
      </c>
      <c r="B447" s="71" t="s">
        <v>1655</v>
      </c>
      <c r="C447" s="43" t="s">
        <v>20</v>
      </c>
      <c r="D447" s="71">
        <v>31</v>
      </c>
      <c r="E447" s="71" t="s">
        <v>1651</v>
      </c>
      <c r="F447" s="71" t="s">
        <v>26</v>
      </c>
      <c r="G447" s="71" t="s">
        <v>40</v>
      </c>
    </row>
    <row r="448" spans="1:7" x14ac:dyDescent="0.2">
      <c r="A448" s="70">
        <v>43385</v>
      </c>
      <c r="B448" s="71" t="s">
        <v>1656</v>
      </c>
      <c r="C448" s="43" t="s">
        <v>20</v>
      </c>
      <c r="D448" s="71">
        <v>100</v>
      </c>
      <c r="E448" s="71" t="s">
        <v>1651</v>
      </c>
      <c r="F448" s="71" t="s">
        <v>26</v>
      </c>
      <c r="G448" s="71" t="s">
        <v>40</v>
      </c>
    </row>
    <row r="449" spans="1:7" x14ac:dyDescent="0.2">
      <c r="A449" s="70">
        <v>43385</v>
      </c>
      <c r="B449" s="71" t="s">
        <v>1657</v>
      </c>
      <c r="C449" s="43" t="s">
        <v>20</v>
      </c>
      <c r="D449" s="71">
        <v>49</v>
      </c>
      <c r="E449" s="71" t="s">
        <v>1651</v>
      </c>
      <c r="F449" s="71" t="s">
        <v>26</v>
      </c>
      <c r="G449" s="71" t="s">
        <v>40</v>
      </c>
    </row>
    <row r="450" spans="1:7" x14ac:dyDescent="0.2">
      <c r="A450" s="70">
        <v>43385</v>
      </c>
      <c r="B450" s="71" t="s">
        <v>1658</v>
      </c>
      <c r="C450" s="43" t="s">
        <v>20</v>
      </c>
      <c r="D450" s="71">
        <v>55</v>
      </c>
      <c r="E450" s="71" t="s">
        <v>1393</v>
      </c>
      <c r="F450" s="71" t="s">
        <v>26</v>
      </c>
      <c r="G450" s="71" t="s">
        <v>40</v>
      </c>
    </row>
    <row r="451" spans="1:7" x14ac:dyDescent="0.2">
      <c r="A451" s="70">
        <v>43385</v>
      </c>
      <c r="B451" s="71" t="s">
        <v>1659</v>
      </c>
      <c r="C451" s="43" t="s">
        <v>20</v>
      </c>
      <c r="D451" s="71">
        <v>45</v>
      </c>
      <c r="E451" s="71" t="s">
        <v>1393</v>
      </c>
      <c r="F451" s="71" t="s">
        <v>26</v>
      </c>
      <c r="G451" s="71" t="s">
        <v>40</v>
      </c>
    </row>
    <row r="452" spans="1:7" x14ac:dyDescent="0.2">
      <c r="A452" s="70">
        <v>43385</v>
      </c>
      <c r="B452" s="71" t="s">
        <v>1660</v>
      </c>
      <c r="C452" s="43" t="s">
        <v>20</v>
      </c>
      <c r="D452" s="71">
        <v>29</v>
      </c>
      <c r="E452" s="71" t="s">
        <v>1393</v>
      </c>
      <c r="F452" s="71" t="s">
        <v>26</v>
      </c>
      <c r="G452" s="71" t="s">
        <v>40</v>
      </c>
    </row>
    <row r="453" spans="1:7" x14ac:dyDescent="0.2">
      <c r="A453" s="70">
        <v>43385</v>
      </c>
      <c r="B453" s="71" t="s">
        <v>1661</v>
      </c>
      <c r="C453" s="43" t="s">
        <v>20</v>
      </c>
      <c r="D453" s="71">
        <v>71</v>
      </c>
      <c r="E453" s="71" t="s">
        <v>1393</v>
      </c>
      <c r="F453" s="71" t="s">
        <v>26</v>
      </c>
      <c r="G453" s="71" t="s">
        <v>40</v>
      </c>
    </row>
    <row r="454" spans="1:7" x14ac:dyDescent="0.2">
      <c r="A454" s="70">
        <v>43385</v>
      </c>
      <c r="B454" s="71" t="s">
        <v>1662</v>
      </c>
      <c r="C454" s="43" t="s">
        <v>20</v>
      </c>
      <c r="D454" s="71">
        <v>20</v>
      </c>
      <c r="E454" s="71" t="s">
        <v>1393</v>
      </c>
      <c r="F454" s="71" t="s">
        <v>26</v>
      </c>
      <c r="G454" s="71" t="s">
        <v>40</v>
      </c>
    </row>
    <row r="455" spans="1:7" x14ac:dyDescent="0.2">
      <c r="A455" s="70" t="s">
        <v>37</v>
      </c>
      <c r="B455" s="71" t="s">
        <v>37</v>
      </c>
      <c r="C455" s="43" t="s">
        <v>37</v>
      </c>
      <c r="D455" s="71" t="s">
        <v>37</v>
      </c>
      <c r="E455" s="71" t="s">
        <v>37</v>
      </c>
      <c r="F455" s="71" t="s">
        <v>37</v>
      </c>
      <c r="G455" s="71" t="s">
        <v>37</v>
      </c>
    </row>
    <row r="456" spans="1:7" x14ac:dyDescent="0.2">
      <c r="A456" s="70" t="s">
        <v>37</v>
      </c>
      <c r="B456" s="71" t="s">
        <v>37</v>
      </c>
      <c r="C456" s="43" t="s">
        <v>37</v>
      </c>
      <c r="D456" s="71" t="s">
        <v>37</v>
      </c>
      <c r="E456" s="71" t="s">
        <v>37</v>
      </c>
      <c r="F456" s="71" t="s">
        <v>37</v>
      </c>
      <c r="G456" s="71" t="s">
        <v>37</v>
      </c>
    </row>
    <row r="457" spans="1:7" x14ac:dyDescent="0.2">
      <c r="A457" s="70" t="s">
        <v>37</v>
      </c>
      <c r="B457" s="71" t="s">
        <v>37</v>
      </c>
      <c r="C457" s="43" t="s">
        <v>37</v>
      </c>
      <c r="D457" s="71" t="s">
        <v>37</v>
      </c>
      <c r="E457" s="71" t="s">
        <v>37</v>
      </c>
      <c r="F457" s="71" t="s">
        <v>37</v>
      </c>
      <c r="G457" s="71" t="s">
        <v>37</v>
      </c>
    </row>
    <row r="458" spans="1:7" x14ac:dyDescent="0.2">
      <c r="A458" s="70" t="s">
        <v>37</v>
      </c>
      <c r="B458" s="71" t="s">
        <v>37</v>
      </c>
      <c r="C458" s="43" t="s">
        <v>37</v>
      </c>
      <c r="D458" s="71" t="s">
        <v>37</v>
      </c>
      <c r="E458" s="71" t="s">
        <v>37</v>
      </c>
      <c r="F458" s="71" t="s">
        <v>37</v>
      </c>
      <c r="G458" s="71" t="s">
        <v>37</v>
      </c>
    </row>
    <row r="459" spans="1:7" x14ac:dyDescent="0.2">
      <c r="A459" s="70" t="s">
        <v>37</v>
      </c>
      <c r="B459" s="71" t="s">
        <v>37</v>
      </c>
      <c r="C459" s="43" t="s">
        <v>37</v>
      </c>
      <c r="D459" s="71" t="s">
        <v>37</v>
      </c>
      <c r="E459" s="71" t="s">
        <v>37</v>
      </c>
      <c r="F459" s="71" t="s">
        <v>37</v>
      </c>
      <c r="G459" s="71" t="s">
        <v>37</v>
      </c>
    </row>
    <row r="460" spans="1:7" x14ac:dyDescent="0.2">
      <c r="A460" s="70" t="s">
        <v>37</v>
      </c>
      <c r="B460" s="71" t="s">
        <v>37</v>
      </c>
      <c r="C460" s="43" t="s">
        <v>37</v>
      </c>
      <c r="D460" s="71" t="s">
        <v>37</v>
      </c>
      <c r="E460" s="71" t="s">
        <v>37</v>
      </c>
      <c r="F460" s="71" t="s">
        <v>37</v>
      </c>
      <c r="G460" s="71" t="s">
        <v>37</v>
      </c>
    </row>
    <row r="461" spans="1:7" x14ac:dyDescent="0.2">
      <c r="A461" s="70" t="s">
        <v>37</v>
      </c>
      <c r="B461" s="71" t="s">
        <v>37</v>
      </c>
      <c r="C461" s="43" t="s">
        <v>37</v>
      </c>
      <c r="D461" s="71" t="s">
        <v>37</v>
      </c>
      <c r="E461" s="71" t="s">
        <v>37</v>
      </c>
      <c r="F461" s="71" t="s">
        <v>37</v>
      </c>
      <c r="G461" s="71" t="s">
        <v>37</v>
      </c>
    </row>
    <row r="462" spans="1:7" x14ac:dyDescent="0.2">
      <c r="A462" s="70" t="s">
        <v>37</v>
      </c>
      <c r="B462" s="71" t="s">
        <v>37</v>
      </c>
      <c r="C462" s="43" t="s">
        <v>37</v>
      </c>
      <c r="D462" s="71" t="s">
        <v>37</v>
      </c>
      <c r="E462" s="71" t="s">
        <v>37</v>
      </c>
      <c r="F462" s="71" t="s">
        <v>37</v>
      </c>
      <c r="G462" s="71" t="s">
        <v>37</v>
      </c>
    </row>
    <row r="463" spans="1:7" x14ac:dyDescent="0.2">
      <c r="A463" s="70" t="s">
        <v>37</v>
      </c>
      <c r="B463" s="71" t="s">
        <v>37</v>
      </c>
      <c r="C463" s="43" t="s">
        <v>37</v>
      </c>
      <c r="D463" s="71" t="s">
        <v>37</v>
      </c>
      <c r="E463" s="71" t="s">
        <v>37</v>
      </c>
      <c r="F463" s="71" t="s">
        <v>37</v>
      </c>
      <c r="G463" s="71" t="s">
        <v>37</v>
      </c>
    </row>
    <row r="464" spans="1:7" x14ac:dyDescent="0.2">
      <c r="A464" s="70" t="s">
        <v>37</v>
      </c>
      <c r="B464" s="71" t="s">
        <v>37</v>
      </c>
      <c r="C464" s="43" t="s">
        <v>37</v>
      </c>
      <c r="D464" s="71" t="s">
        <v>37</v>
      </c>
      <c r="E464" s="71" t="s">
        <v>37</v>
      </c>
      <c r="F464" s="71" t="s">
        <v>37</v>
      </c>
      <c r="G464" s="71" t="s">
        <v>37</v>
      </c>
    </row>
    <row r="465" spans="1:7" x14ac:dyDescent="0.2">
      <c r="A465" s="70" t="s">
        <v>37</v>
      </c>
      <c r="B465" s="71" t="s">
        <v>37</v>
      </c>
      <c r="C465" s="43" t="s">
        <v>37</v>
      </c>
      <c r="D465" s="71" t="s">
        <v>37</v>
      </c>
      <c r="E465" s="71" t="s">
        <v>37</v>
      </c>
      <c r="F465" s="71" t="s">
        <v>37</v>
      </c>
      <c r="G465" s="71" t="s">
        <v>37</v>
      </c>
    </row>
    <row r="466" spans="1:7" x14ac:dyDescent="0.2">
      <c r="A466" s="70" t="s">
        <v>37</v>
      </c>
      <c r="B466" s="71" t="s">
        <v>37</v>
      </c>
      <c r="C466" s="43" t="s">
        <v>37</v>
      </c>
      <c r="D466" s="71" t="s">
        <v>37</v>
      </c>
      <c r="E466" s="71" t="s">
        <v>37</v>
      </c>
      <c r="F466" s="71" t="s">
        <v>37</v>
      </c>
      <c r="G466" s="71" t="s">
        <v>37</v>
      </c>
    </row>
    <row r="467" spans="1:7" x14ac:dyDescent="0.2">
      <c r="A467" s="70" t="s">
        <v>37</v>
      </c>
      <c r="B467" s="71" t="s">
        <v>37</v>
      </c>
      <c r="C467" s="43" t="s">
        <v>37</v>
      </c>
      <c r="D467" s="71" t="s">
        <v>37</v>
      </c>
      <c r="E467" s="71" t="s">
        <v>37</v>
      </c>
      <c r="F467" s="71" t="s">
        <v>37</v>
      </c>
      <c r="G467" s="71" t="s">
        <v>37</v>
      </c>
    </row>
    <row r="468" spans="1:7" x14ac:dyDescent="0.2">
      <c r="A468" s="70" t="s">
        <v>37</v>
      </c>
      <c r="B468" s="71" t="s">
        <v>37</v>
      </c>
      <c r="C468" s="43" t="s">
        <v>37</v>
      </c>
      <c r="D468" s="71" t="s">
        <v>37</v>
      </c>
      <c r="E468" s="71" t="s">
        <v>37</v>
      </c>
      <c r="F468" s="71" t="s">
        <v>37</v>
      </c>
      <c r="G468" s="71" t="s">
        <v>37</v>
      </c>
    </row>
    <row r="469" spans="1:7" x14ac:dyDescent="0.2">
      <c r="A469" s="70" t="s">
        <v>37</v>
      </c>
      <c r="B469" s="71" t="s">
        <v>37</v>
      </c>
      <c r="C469" s="43" t="s">
        <v>37</v>
      </c>
      <c r="D469" s="71" t="s">
        <v>37</v>
      </c>
      <c r="E469" s="71" t="s">
        <v>37</v>
      </c>
      <c r="F469" s="71" t="s">
        <v>37</v>
      </c>
      <c r="G469" s="71" t="s">
        <v>37</v>
      </c>
    </row>
    <row r="470" spans="1:7" x14ac:dyDescent="0.2">
      <c r="A470" s="70" t="s">
        <v>37</v>
      </c>
      <c r="B470" s="71" t="s">
        <v>37</v>
      </c>
      <c r="C470" s="43" t="s">
        <v>37</v>
      </c>
      <c r="D470" s="71" t="s">
        <v>37</v>
      </c>
      <c r="E470" s="71" t="s">
        <v>37</v>
      </c>
      <c r="F470" s="71" t="s">
        <v>37</v>
      </c>
      <c r="G470" s="71" t="s">
        <v>37</v>
      </c>
    </row>
    <row r="471" spans="1:7" x14ac:dyDescent="0.2">
      <c r="A471" s="70" t="s">
        <v>37</v>
      </c>
      <c r="B471" s="71" t="s">
        <v>37</v>
      </c>
      <c r="C471" s="43" t="s">
        <v>37</v>
      </c>
      <c r="D471" s="71" t="s">
        <v>37</v>
      </c>
      <c r="E471" s="71" t="s">
        <v>37</v>
      </c>
      <c r="F471" s="71" t="s">
        <v>37</v>
      </c>
      <c r="G471" s="71" t="s">
        <v>37</v>
      </c>
    </row>
    <row r="472" spans="1:7" x14ac:dyDescent="0.2">
      <c r="A472" s="70" t="s">
        <v>37</v>
      </c>
      <c r="B472" s="71" t="s">
        <v>37</v>
      </c>
      <c r="C472" s="43" t="s">
        <v>37</v>
      </c>
      <c r="D472" s="71" t="s">
        <v>37</v>
      </c>
      <c r="E472" s="71" t="s">
        <v>37</v>
      </c>
      <c r="F472" s="71" t="s">
        <v>37</v>
      </c>
      <c r="G472" s="71" t="s">
        <v>37</v>
      </c>
    </row>
    <row r="473" spans="1:7" x14ac:dyDescent="0.2">
      <c r="A473" s="70" t="s">
        <v>37</v>
      </c>
      <c r="B473" s="71" t="s">
        <v>37</v>
      </c>
      <c r="C473" s="43" t="s">
        <v>37</v>
      </c>
      <c r="D473" s="71" t="s">
        <v>37</v>
      </c>
      <c r="E473" s="71" t="s">
        <v>37</v>
      </c>
      <c r="F473" s="71" t="s">
        <v>37</v>
      </c>
      <c r="G473" s="71" t="s">
        <v>37</v>
      </c>
    </row>
    <row r="474" spans="1:7" x14ac:dyDescent="0.2">
      <c r="A474" s="70" t="s">
        <v>37</v>
      </c>
      <c r="B474" s="71" t="s">
        <v>37</v>
      </c>
      <c r="C474" s="43" t="s">
        <v>37</v>
      </c>
      <c r="D474" s="71" t="s">
        <v>37</v>
      </c>
      <c r="E474" s="71" t="s">
        <v>37</v>
      </c>
      <c r="F474" s="71" t="s">
        <v>37</v>
      </c>
      <c r="G474" s="71" t="s">
        <v>37</v>
      </c>
    </row>
    <row r="475" spans="1:7" x14ac:dyDescent="0.2">
      <c r="A475" s="70" t="s">
        <v>37</v>
      </c>
      <c r="B475" s="71" t="s">
        <v>37</v>
      </c>
      <c r="C475" s="43" t="s">
        <v>37</v>
      </c>
      <c r="D475" s="71" t="s">
        <v>37</v>
      </c>
      <c r="E475" s="71" t="s">
        <v>37</v>
      </c>
      <c r="F475" s="71" t="s">
        <v>37</v>
      </c>
      <c r="G475" s="71" t="s">
        <v>37</v>
      </c>
    </row>
  </sheetData>
  <mergeCells count="1">
    <mergeCell ref="A8:B8"/>
  </mergeCells>
  <conditionalFormatting sqref="A9:G475">
    <cfRule type="notContainsBlanks" dxfId="0" priority="1">
      <formula>LEN(TRIM(A9))&gt;0</formula>
    </cfRule>
  </conditionalFormatting>
  <dataValidations count="1">
    <dataValidation type="list" allowBlank="1" showInputMessage="1" showErrorMessage="1" sqref="A1">
      <formula1>$AD$7:$AD$8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IR Wochensummen</vt:lpstr>
      <vt:lpstr>IR Täglich pro Woche</vt:lpstr>
      <vt:lpstr>Details 08.10.2018</vt:lpstr>
      <vt:lpstr>Details 09.10.2018</vt:lpstr>
      <vt:lpstr>Details 10.10.2018</vt:lpstr>
      <vt:lpstr>Details 11.10.2018</vt:lpstr>
      <vt:lpstr>Details 12.10.2018</vt:lpstr>
      <vt:lpstr>'IR Täglich pro Woche'!Print_Area</vt:lpstr>
      <vt:lpstr>'IR Wochensummen'!Print_Area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Marek Kaltofen</cp:lastModifiedBy>
  <cp:lastPrinted>2018-05-25T07:29:14Z</cp:lastPrinted>
  <dcterms:created xsi:type="dcterms:W3CDTF">2013-03-18T09:03:56Z</dcterms:created>
  <dcterms:modified xsi:type="dcterms:W3CDTF">2018-10-15T09:28:46Z</dcterms:modified>
</cp:coreProperties>
</file>