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631"/>
  </bookViews>
  <sheets>
    <sheet name="Weekly totals" sheetId="22" r:id="rId1"/>
    <sheet name="Daily per week" sheetId="23" r:id="rId2"/>
    <sheet name="Details 26Mar18" sheetId="26" r:id="rId3"/>
    <sheet name="Details 27Mar18" sheetId="28" r:id="rId4"/>
    <sheet name="Details 28Mar18" sheetId="29" r:id="rId5"/>
    <sheet name="Details 29Mar18" sheetId="30" r:id="rId6"/>
  </sheets>
  <calcPr calcId="145621"/>
</workbook>
</file>

<file path=xl/calcChain.xml><?xml version="1.0" encoding="utf-8"?>
<calcChain xmlns="http://schemas.openxmlformats.org/spreadsheetml/2006/main">
  <c r="C13" i="23" l="1"/>
  <c r="C39" i="22" s="1"/>
  <c r="C6" i="22" s="1"/>
  <c r="E11" i="23"/>
  <c r="E10" i="23"/>
  <c r="E9" i="23"/>
  <c r="E8" i="23"/>
  <c r="E13" i="23" l="1"/>
  <c r="E39" i="22" s="1"/>
  <c r="E6" i="22" s="1"/>
  <c r="F11" i="23"/>
  <c r="D13" i="23" l="1"/>
  <c r="D39" i="22" s="1"/>
  <c r="F9" i="23"/>
  <c r="F10" i="23"/>
  <c r="C7" i="22" l="1"/>
  <c r="F8" i="23"/>
  <c r="F13" i="23" l="1"/>
  <c r="D6" i="22" l="1"/>
</calcChain>
</file>

<file path=xl/sharedStrings.xml><?xml version="1.0" encoding="utf-8"?>
<sst xmlns="http://schemas.openxmlformats.org/spreadsheetml/2006/main" count="2165" uniqueCount="541">
  <si>
    <t>Datum</t>
  </si>
  <si>
    <t>Anzahl der Aktien</t>
  </si>
  <si>
    <t>in % des Grundkapitals</t>
  </si>
  <si>
    <t>Durchschnittspreis (EUR)</t>
  </si>
  <si>
    <t>Buy (B) / Sell (S)</t>
  </si>
  <si>
    <t>Deutsch</t>
  </si>
  <si>
    <t>EUR</t>
  </si>
  <si>
    <t>Number of shares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</si>
  <si>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</si>
  <si>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</si>
  <si>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</si>
  <si>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</si>
  <si>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</si>
  <si>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</si>
  <si>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</si>
  <si>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</si>
  <si>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</si>
  <si>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</si>
  <si>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</si>
  <si>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</si>
  <si>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</si>
  <si>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System</t>
  </si>
  <si>
    <t>DE0005909006</t>
  </si>
  <si>
    <t>Price</t>
  </si>
  <si>
    <t>Currency</t>
  </si>
  <si>
    <t>Share Buyback</t>
  </si>
  <si>
    <t>Trade Date</t>
  </si>
  <si>
    <t>Trade Time</t>
  </si>
  <si>
    <t>B</t>
  </si>
  <si>
    <t>Toal number of shares outstanding</t>
  </si>
  <si>
    <t>Number of shares acquired</t>
  </si>
  <si>
    <t>Average purchase price (in EUR)</t>
  </si>
  <si>
    <t>Purchased volume (in EUR)</t>
  </si>
  <si>
    <t>Daily Transactions</t>
  </si>
  <si>
    <t>Date:</t>
  </si>
  <si>
    <t>ISIN: DE0005909006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</si>
  <si>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</si>
  <si>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</si>
  <si>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</si>
  <si>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</si>
  <si>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</si>
  <si>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</si>
  <si>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</si>
  <si>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</si>
  <si>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</si>
  <si>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</si>
  <si>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</si>
  <si>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</si>
  <si>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</si>
  <si>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02.01.2018 - 05.01.2018</t>
  </si>
  <si>
    <t>27.12.2017 - 29.12.2017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</si>
  <si>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</si>
  <si>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</si>
  <si>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</si>
  <si>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</si>
  <si>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</si>
  <si>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</si>
  <si>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</si>
  <si>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</si>
  <si>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</si>
  <si>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</si>
  <si>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</si>
  <si>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 xml:space="preserve">    37.32000</t>
  </si>
  <si>
    <t xml:space="preserve">    37.30000</t>
  </si>
  <si>
    <t xml:space="preserve">    37.26000</t>
  </si>
  <si>
    <t xml:space="preserve">    37.50000</t>
  </si>
  <si>
    <t xml:space="preserve">    37.24000</t>
  </si>
  <si>
    <t xml:space="preserve">    37.36000</t>
  </si>
  <si>
    <t xml:space="preserve">    37.46000</t>
  </si>
  <si>
    <t xml:space="preserve">    37.44000</t>
  </si>
  <si>
    <t xml:space="preserve">    37.56000</t>
  </si>
  <si>
    <t xml:space="preserve">    37.54000</t>
  </si>
  <si>
    <t>Period: 06-09-2017 - 29-03-2018</t>
  </si>
  <si>
    <t>26.03.2018 - 29.03.2018</t>
  </si>
  <si>
    <t>09:26:18.269000</t>
  </si>
  <si>
    <t>09:30:04.930000</t>
  </si>
  <si>
    <t>09:30:04.941000</t>
  </si>
  <si>
    <t>09:30:04.953000</t>
  </si>
  <si>
    <t>09:30:04.966000</t>
  </si>
  <si>
    <t>09:30:05.012000</t>
  </si>
  <si>
    <t>09:42:43.327000</t>
  </si>
  <si>
    <t>09:42:43.339000</t>
  </si>
  <si>
    <t>09:42:43.351000</t>
  </si>
  <si>
    <t>10:30:03.534000</t>
  </si>
  <si>
    <t>10:30:03.544000</t>
  </si>
  <si>
    <t>10:30:14.527000</t>
  </si>
  <si>
    <t>10:31:38.390000</t>
  </si>
  <si>
    <t>10:31:41.677000</t>
  </si>
  <si>
    <t>10:46:23.426000</t>
  </si>
  <si>
    <t>10:46:24.073000</t>
  </si>
  <si>
    <t>10:46:50.655000</t>
  </si>
  <si>
    <t>10:46:50.668000</t>
  </si>
  <si>
    <t>10:46:50.681000</t>
  </si>
  <si>
    <t>11:25:32.255000</t>
  </si>
  <si>
    <t>11:34:58.734000</t>
  </si>
  <si>
    <t>11:35:39.748000</t>
  </si>
  <si>
    <t>11:35:39.735000</t>
  </si>
  <si>
    <t>11:35:42.157000</t>
  </si>
  <si>
    <t>11:35:42.167000</t>
  </si>
  <si>
    <t>11:35:42.177000</t>
  </si>
  <si>
    <t>11:35:42.197000</t>
  </si>
  <si>
    <t>11:35:42.239000</t>
  </si>
  <si>
    <t>11:46:43.197000</t>
  </si>
  <si>
    <t>11:46:43.207000</t>
  </si>
  <si>
    <t>11:46:43.217000</t>
  </si>
  <si>
    <t>11:46:43.228000</t>
  </si>
  <si>
    <t>11:46:43.279000</t>
  </si>
  <si>
    <t>12:09:55.751000</t>
  </si>
  <si>
    <t>12:09:55.760000</t>
  </si>
  <si>
    <t>12:09:55.770000</t>
  </si>
  <si>
    <t>12:09:55.779000</t>
  </si>
  <si>
    <t>12:23:36.743000</t>
  </si>
  <si>
    <t>12:26:23.619000</t>
  </si>
  <si>
    <t>12:56:45.414000</t>
  </si>
  <si>
    <t>13:07:19.762000</t>
  </si>
  <si>
    <t>13:07:19.771000</t>
  </si>
  <si>
    <t>13:07:19.781000</t>
  </si>
  <si>
    <t>13:19:54.442000</t>
  </si>
  <si>
    <t>13:21:21.734000</t>
  </si>
  <si>
    <t>13:22:46.479000</t>
  </si>
  <si>
    <t>13:22:46.489000</t>
  </si>
  <si>
    <t>13:22:46.500000</t>
  </si>
  <si>
    <t>13:22:46.511000</t>
  </si>
  <si>
    <t>13:25:49.695000</t>
  </si>
  <si>
    <t>13:25:49.734000</t>
  </si>
  <si>
    <t>13:25:49.748000</t>
  </si>
  <si>
    <t>13:56:47.615000</t>
  </si>
  <si>
    <t>13:56:50.709000</t>
  </si>
  <si>
    <t>13:56:50.718000</t>
  </si>
  <si>
    <t>13:56:50.728000</t>
  </si>
  <si>
    <t>14:00:35.015000</t>
  </si>
  <si>
    <t>14:01:40.319000</t>
  </si>
  <si>
    <t>14:03:10.272000</t>
  </si>
  <si>
    <t>14:10:45.753000</t>
  </si>
  <si>
    <t>14:10:54.020000</t>
  </si>
  <si>
    <t>14:10:54.030000</t>
  </si>
  <si>
    <t>14:18:02.909000</t>
  </si>
  <si>
    <t>14:18:02.966000</t>
  </si>
  <si>
    <t>14:21:35.280000</t>
  </si>
  <si>
    <t>14:21:41.994000</t>
  </si>
  <si>
    <t>14:29:30.383000</t>
  </si>
  <si>
    <t>14:31:52.373000</t>
  </si>
  <si>
    <t>14:31:52.383000</t>
  </si>
  <si>
    <t>14:31:52.394000</t>
  </si>
  <si>
    <t>14:34:14.707000</t>
  </si>
  <si>
    <t>14:34:14.717000</t>
  </si>
  <si>
    <t>14:34:14.825000</t>
  </si>
  <si>
    <t>14:36:10.722000</t>
  </si>
  <si>
    <t>15:01:37.601000</t>
  </si>
  <si>
    <t>15:08:26.005000</t>
  </si>
  <si>
    <t>15:08:38.026000</t>
  </si>
  <si>
    <t>15:23:32.706000</t>
  </si>
  <si>
    <t>15:23:32.718000</t>
  </si>
  <si>
    <t>15:23:32.728000</t>
  </si>
  <si>
    <t>15:23:32.740000</t>
  </si>
  <si>
    <t>15:23:32.788000</t>
  </si>
  <si>
    <t>15:24:12.435000</t>
  </si>
  <si>
    <t>15:29:15.626000</t>
  </si>
  <si>
    <t>15:36:02.564000</t>
  </si>
  <si>
    <t>15:36:02.574000</t>
  </si>
  <si>
    <t>15:36:02.585000</t>
  </si>
  <si>
    <t>15:36:02.671000</t>
  </si>
  <si>
    <t>15:36:19.687000</t>
  </si>
  <si>
    <t>15:38:01.084000</t>
  </si>
  <si>
    <t>15:53:43.637000</t>
  </si>
  <si>
    <t>15:53:43.647000</t>
  </si>
  <si>
    <t>15:53:43.657000</t>
  </si>
  <si>
    <t>16:00:15.274000</t>
  </si>
  <si>
    <t>16:00:30.669000</t>
  </si>
  <si>
    <t>16:00:43.636000</t>
  </si>
  <si>
    <t>16:00:56.163000</t>
  </si>
  <si>
    <t>16:01:27.048000</t>
  </si>
  <si>
    <t>16:01:52.162000</t>
  </si>
  <si>
    <t>16:06:25.634000</t>
  </si>
  <si>
    <t>16:12:09.460000</t>
  </si>
  <si>
    <t>16:12:09.448000</t>
  </si>
  <si>
    <t>16:12:14.291000</t>
  </si>
  <si>
    <t>16:14:21.110000</t>
  </si>
  <si>
    <t>16:15:36.208000</t>
  </si>
  <si>
    <t>16:16:32.692000</t>
  </si>
  <si>
    <t>16:16:32.704000</t>
  </si>
  <si>
    <t>16:37:23.619000</t>
  </si>
  <si>
    <t>16:37:23.628000</t>
  </si>
  <si>
    <t>16:37:23.640000</t>
  </si>
  <si>
    <t>16:37:23.650000</t>
  </si>
  <si>
    <t>16:40:11.261000</t>
  </si>
  <si>
    <t>16:40:18.658000</t>
  </si>
  <si>
    <t>16:40:19.104000</t>
  </si>
  <si>
    <t>16:40:25.758000</t>
  </si>
  <si>
    <t>16:44:39.329000</t>
  </si>
  <si>
    <t>16:45:41.739000</t>
  </si>
  <si>
    <t>16:58:25.662000</t>
  </si>
  <si>
    <t>17:07:41.793000</t>
  </si>
  <si>
    <t>17:10:03.119000</t>
  </si>
  <si>
    <t>17:14:02.057000</t>
  </si>
  <si>
    <t>17:14:02.071000</t>
  </si>
  <si>
    <t>17:14:02.085000</t>
  </si>
  <si>
    <t>17:14:02.100000</t>
  </si>
  <si>
    <t>17:14:02.139000</t>
  </si>
  <si>
    <t>17:14:02.146000</t>
  </si>
  <si>
    <t>17:14:02.150000</t>
  </si>
  <si>
    <t>17:14:35.350000</t>
  </si>
  <si>
    <t xml:space="preserve">    36.88000</t>
  </si>
  <si>
    <t xml:space="preserve">    36.96000</t>
  </si>
  <si>
    <t xml:space="preserve">    37.94000</t>
  </si>
  <si>
    <t xml:space="preserve">    37.92000</t>
  </si>
  <si>
    <t xml:space="preserve">    37.88000</t>
  </si>
  <si>
    <t xml:space="preserve">    37.80000</t>
  </si>
  <si>
    <t xml:space="preserve">    37.70000</t>
  </si>
  <si>
    <t xml:space="preserve">    37.72000</t>
  </si>
  <si>
    <t xml:space="preserve">    37.68000</t>
  </si>
  <si>
    <t xml:space="preserve">    37.76000</t>
  </si>
  <si>
    <t xml:space="preserve">    37.82000</t>
  </si>
  <si>
    <t xml:space="preserve">    37.90000</t>
  </si>
  <si>
    <t xml:space="preserve">    37.86000</t>
  </si>
  <si>
    <t xml:space="preserve">    37.74000</t>
  </si>
  <si>
    <t xml:space="preserve">    37.14000</t>
  </si>
  <si>
    <t xml:space="preserve">    37.00000</t>
  </si>
  <si>
    <t xml:space="preserve">    37.10000</t>
  </si>
  <si>
    <t xml:space="preserve">    37.06000</t>
  </si>
  <si>
    <t xml:space="preserve">    36.98000</t>
  </si>
  <si>
    <t>09:08:36.607000</t>
  </si>
  <si>
    <t>09:11:32.821000</t>
  </si>
  <si>
    <t>09:11:32.831000</t>
  </si>
  <si>
    <t>09:20:20.075000</t>
  </si>
  <si>
    <t>09:26:22.696000</t>
  </si>
  <si>
    <t>09:41:11.984000</t>
  </si>
  <si>
    <t>09:41:21.433000</t>
  </si>
  <si>
    <t>09:41:21.440000</t>
  </si>
  <si>
    <t>09:41:31.446000</t>
  </si>
  <si>
    <t>09:41:37.347000</t>
  </si>
  <si>
    <t>09:49:03.525000</t>
  </si>
  <si>
    <t>09:49:03.536000</t>
  </si>
  <si>
    <t>09:49:03.547000</t>
  </si>
  <si>
    <t>09:49:03.560000</t>
  </si>
  <si>
    <t>09:49:03.616000</t>
  </si>
  <si>
    <t>09:49:03.608000</t>
  </si>
  <si>
    <t>10:26:45.976000</t>
  </si>
  <si>
    <t>10:26:45.985000</t>
  </si>
  <si>
    <t>11:20:23.731000</t>
  </si>
  <si>
    <t>11:20:23.741000</t>
  </si>
  <si>
    <t>11:30:11.873000</t>
  </si>
  <si>
    <t>11:37:44.252000</t>
  </si>
  <si>
    <t>11:41:17.477000</t>
  </si>
  <si>
    <t>11:53:50.548000</t>
  </si>
  <si>
    <t>11:55:57.439000</t>
  </si>
  <si>
    <t>12:06:06.810000</t>
  </si>
  <si>
    <t>12:06:06.820000</t>
  </si>
  <si>
    <t>12:26:14.900000</t>
  </si>
  <si>
    <t>12:26:20.405000</t>
  </si>
  <si>
    <t>12:45:27.453000</t>
  </si>
  <si>
    <t>12:45:42.479000</t>
  </si>
  <si>
    <t>12:45:42.497000</t>
  </si>
  <si>
    <t>12:59:34.405000</t>
  </si>
  <si>
    <t>12:59:34.416000</t>
  </si>
  <si>
    <t>12:59:44.279000</t>
  </si>
  <si>
    <t>13:20:25.539000</t>
  </si>
  <si>
    <t>13:20:25.549000</t>
  </si>
  <si>
    <t>13:20:32.204000</t>
  </si>
  <si>
    <t>13:20:40.385000</t>
  </si>
  <si>
    <t>13:44:30.676000</t>
  </si>
  <si>
    <t>13:45:58.931000</t>
  </si>
  <si>
    <t>13:45:58.939000</t>
  </si>
  <si>
    <t>13:47:41.376000</t>
  </si>
  <si>
    <t>14:02:30.451000</t>
  </si>
  <si>
    <t>14:05:04.195000</t>
  </si>
  <si>
    <t>14:06:19.794000</t>
  </si>
  <si>
    <t>14:06:19.811000</t>
  </si>
  <si>
    <t>14:06:19.822000</t>
  </si>
  <si>
    <t>14:36:13.661000</t>
  </si>
  <si>
    <t>14:36:13.671000</t>
  </si>
  <si>
    <t>14:36:13.682000</t>
  </si>
  <si>
    <t>14:36:13.694000</t>
  </si>
  <si>
    <t>14:36:13.742000</t>
  </si>
  <si>
    <t>14:39:40.788000</t>
  </si>
  <si>
    <t>14:39:40.797000</t>
  </si>
  <si>
    <t>15:46:01.493000</t>
  </si>
  <si>
    <t>15:46:01.506000</t>
  </si>
  <si>
    <t>15:46:01.518000</t>
  </si>
  <si>
    <t>15:46:03.871000</t>
  </si>
  <si>
    <t>15:46:09.775000</t>
  </si>
  <si>
    <t>15:48:39.140000</t>
  </si>
  <si>
    <t>15:48:39.151000</t>
  </si>
  <si>
    <t>16:19:27.464000</t>
  </si>
  <si>
    <t>16:19:29.707000</t>
  </si>
  <si>
    <t>16:19:49.198000</t>
  </si>
  <si>
    <t>16:19:59.483000</t>
  </si>
  <si>
    <t>16:20:33.429000</t>
  </si>
  <si>
    <t>16:26:45.463000</t>
  </si>
  <si>
    <t>16:27:07.924000</t>
  </si>
  <si>
    <t>16:27:07.935000</t>
  </si>
  <si>
    <t>16:27:07.947000</t>
  </si>
  <si>
    <t>16:43:52.150000</t>
  </si>
  <si>
    <t>17:00:39.084000</t>
  </si>
  <si>
    <t>17:00:39.095000</t>
  </si>
  <si>
    <t>17:00:39.106000</t>
  </si>
  <si>
    <t>17:00:50.850000</t>
  </si>
  <si>
    <t>17:00:50.860000</t>
  </si>
  <si>
    <t>17:00:50.871000</t>
  </si>
  <si>
    <t>17:06:28.817000</t>
  </si>
  <si>
    <t>17:14:08.668000</t>
  </si>
  <si>
    <t>17:21:44.347000</t>
  </si>
  <si>
    <t>17:22:37.081000</t>
  </si>
  <si>
    <t>17:22:37.092000</t>
  </si>
  <si>
    <t>17:22:37.117000</t>
  </si>
  <si>
    <t>17:22:37.130000</t>
  </si>
  <si>
    <t>17:22:37.278000</t>
  </si>
  <si>
    <t>17:26:19.205000</t>
  </si>
  <si>
    <t>17:28:03.205000</t>
  </si>
  <si>
    <t xml:space="preserve">    37.12000</t>
  </si>
  <si>
    <t xml:space="preserve">    36.92000</t>
  </si>
  <si>
    <t xml:space="preserve">    37.02000</t>
  </si>
  <si>
    <t xml:space="preserve">    37.16000</t>
  </si>
  <si>
    <t xml:space="preserve">    37.34000</t>
  </si>
  <si>
    <t xml:space="preserve">    37.48000</t>
  </si>
  <si>
    <t xml:space="preserve">    37.42000</t>
  </si>
  <si>
    <t xml:space="preserve">    37.38000</t>
  </si>
  <si>
    <t xml:space="preserve">    37.28000</t>
  </si>
  <si>
    <t xml:space="preserve">    37.96000</t>
  </si>
  <si>
    <t xml:space="preserve">    37.98000</t>
  </si>
  <si>
    <t xml:space="preserve">    38.04000</t>
  </si>
  <si>
    <t xml:space="preserve">    38.00000</t>
  </si>
  <si>
    <t xml:space="preserve">    38.06000</t>
  </si>
  <si>
    <t>09:18:14.824000</t>
  </si>
  <si>
    <t>09:22:11.495000</t>
  </si>
  <si>
    <t>09:22:34.990000</t>
  </si>
  <si>
    <t>09:24:00.123000</t>
  </si>
  <si>
    <t>09:24:10.815000</t>
  </si>
  <si>
    <t>09:26:41.530000</t>
  </si>
  <si>
    <t>09:54:37.274000</t>
  </si>
  <si>
    <t>10:03:59.382000</t>
  </si>
  <si>
    <t>10:22:50.824000</t>
  </si>
  <si>
    <t>10:24:26.053000</t>
  </si>
  <si>
    <t>10:24:26.063000</t>
  </si>
  <si>
    <t>10:29:08.298000</t>
  </si>
  <si>
    <t>10:37:25.494000</t>
  </si>
  <si>
    <t>10:41:00.473000</t>
  </si>
  <si>
    <t>10:41:40.820000</t>
  </si>
  <si>
    <t>10:41:40.831000</t>
  </si>
  <si>
    <t>10:48:20.457000</t>
  </si>
  <si>
    <t>10:48:37.583000</t>
  </si>
  <si>
    <t>10:58:10.635000</t>
  </si>
  <si>
    <t>11:09:04.836000</t>
  </si>
  <si>
    <t>11:14:53.723000</t>
  </si>
  <si>
    <t>11:19:55.145000</t>
  </si>
  <si>
    <t>11:19:55.156000</t>
  </si>
  <si>
    <t>11:20:01.571000</t>
  </si>
  <si>
    <t>11:20:01.580000</t>
  </si>
  <si>
    <t>11:37:09.258000</t>
  </si>
  <si>
    <t>11:37:09.268000</t>
  </si>
  <si>
    <t>11:43:00.961000</t>
  </si>
  <si>
    <t>11:56:37.424000</t>
  </si>
  <si>
    <t>12:22:26.615000</t>
  </si>
  <si>
    <t>12:42:43.576000</t>
  </si>
  <si>
    <t>12:43:59.002000</t>
  </si>
  <si>
    <t>12:48:40.767000</t>
  </si>
  <si>
    <t>12:55:11.882000</t>
  </si>
  <si>
    <t>12:55:11.892000</t>
  </si>
  <si>
    <t>13:07:09.314000</t>
  </si>
  <si>
    <t>13:10:56.553000</t>
  </si>
  <si>
    <t>13:11:57.394000</t>
  </si>
  <si>
    <t>13:40:41.332000</t>
  </si>
  <si>
    <t>13:40:57.896000</t>
  </si>
  <si>
    <t>13:48:43.997000</t>
  </si>
  <si>
    <t>13:48:51.064000</t>
  </si>
  <si>
    <t>13:57:48.126000</t>
  </si>
  <si>
    <t>13:57:49.164000</t>
  </si>
  <si>
    <t>13:59:20.546000</t>
  </si>
  <si>
    <t>14:41:36.753000</t>
  </si>
  <si>
    <t>14:44:18.228000</t>
  </si>
  <si>
    <t>14:47:08.234000</t>
  </si>
  <si>
    <t>15:02:39.645000</t>
  </si>
  <si>
    <t>15:02:39.654000</t>
  </si>
  <si>
    <t>15:02:39.664000</t>
  </si>
  <si>
    <t>15:02:39.673000</t>
  </si>
  <si>
    <t>15:02:39.730000</t>
  </si>
  <si>
    <t>15:02:39.734000</t>
  </si>
  <si>
    <t>15:02:39.738000</t>
  </si>
  <si>
    <t>15:02:39.742000</t>
  </si>
  <si>
    <t>15:03:47.330000</t>
  </si>
  <si>
    <t>15:14:41.045000</t>
  </si>
  <si>
    <t>15:14:41.056000</t>
  </si>
  <si>
    <t>15:14:41.067000</t>
  </si>
  <si>
    <t>15:14:41.078000</t>
  </si>
  <si>
    <t>15:38:56.923000</t>
  </si>
  <si>
    <t>15:38:56.974000</t>
  </si>
  <si>
    <t>15:41:00.399000</t>
  </si>
  <si>
    <t>15:41:00.409000</t>
  </si>
  <si>
    <t>16:10:57.023000</t>
  </si>
  <si>
    <t>16:14:18.520000</t>
  </si>
  <si>
    <t>16:14:18.531000</t>
  </si>
  <si>
    <t>16:14:18.542000</t>
  </si>
  <si>
    <t>16:18:11.054000</t>
  </si>
  <si>
    <t>16:18:11.166000</t>
  </si>
  <si>
    <t>16:45:42.807000</t>
  </si>
  <si>
    <t>16:45:42.816000</t>
  </si>
  <si>
    <t>16:45:45.807000</t>
  </si>
  <si>
    <t>16:45:45.817000</t>
  </si>
  <si>
    <t>16:45:45.827000</t>
  </si>
  <si>
    <t>16:45:45.839000</t>
  </si>
  <si>
    <t>16:46:00.258000</t>
  </si>
  <si>
    <t>16:51:16.585000</t>
  </si>
  <si>
    <t>16:51:16.596000</t>
  </si>
  <si>
    <t>16:51:16.606000</t>
  </si>
  <si>
    <t>16:56:05.550000</t>
  </si>
  <si>
    <t>17:11:05.646000</t>
  </si>
  <si>
    <t>17:15:40.792000</t>
  </si>
  <si>
    <t>17:20:12.219000</t>
  </si>
  <si>
    <t>37.74000</t>
  </si>
  <si>
    <t>37.66000</t>
  </si>
  <si>
    <t>37.56000</t>
  </si>
  <si>
    <t>37.54000</t>
  </si>
  <si>
    <t>37.52000</t>
  </si>
  <si>
    <t>37.38000</t>
  </si>
  <si>
    <t>37.18000</t>
  </si>
  <si>
    <t>37.00000</t>
  </si>
  <si>
    <t>37.20000</t>
  </si>
  <si>
    <t>37.12000</t>
  </si>
  <si>
    <t>37.16000</t>
  </si>
  <si>
    <t>37.04000</t>
  </si>
  <si>
    <t>36.98000</t>
  </si>
  <si>
    <t>36.96000</t>
  </si>
  <si>
    <t>37.02000</t>
  </si>
  <si>
    <t>37.08000</t>
  </si>
  <si>
    <t>37.06000</t>
  </si>
  <si>
    <t>37.10000</t>
  </si>
  <si>
    <t>37.14000</t>
  </si>
  <si>
    <t>37.24000</t>
  </si>
  <si>
    <t>37.30000</t>
  </si>
  <si>
    <t>37.22000</t>
  </si>
  <si>
    <t>37.34000</t>
  </si>
  <si>
    <t>09:16:34.095000</t>
  </si>
  <si>
    <t>09:16:34.106000</t>
  </si>
  <si>
    <t>09:16:34.116000</t>
  </si>
  <si>
    <t>09:17:23.220000</t>
  </si>
  <si>
    <t>09:17:31.524000</t>
  </si>
  <si>
    <t>09:17:31.549000</t>
  </si>
  <si>
    <t>09:17:40.945000</t>
  </si>
  <si>
    <t>09:18:06.716000</t>
  </si>
  <si>
    <t>09:18:26.534000</t>
  </si>
  <si>
    <t>09:18:26.542000</t>
  </si>
  <si>
    <t>09:18:26.557000</t>
  </si>
  <si>
    <t>09:18:26.567000</t>
  </si>
  <si>
    <t>09:18:27.879000</t>
  </si>
  <si>
    <t>09:21:45.517000</t>
  </si>
  <si>
    <t>09:21:46.227000</t>
  </si>
  <si>
    <t>09:21:46.231000</t>
  </si>
  <si>
    <t>09:21:46.234000</t>
  </si>
  <si>
    <t>10:01:31.064000</t>
  </si>
  <si>
    <t>10:21:50.547000</t>
  </si>
  <si>
    <t>10:30:39.270000</t>
  </si>
  <si>
    <t>10:30:39.282000</t>
  </si>
  <si>
    <t>10:30:39.295000</t>
  </si>
  <si>
    <t>10:30:39.496000</t>
  </si>
  <si>
    <t>10:30:45.165000</t>
  </si>
  <si>
    <t>10:35:16.186000</t>
  </si>
  <si>
    <t>10:42:40.347000</t>
  </si>
  <si>
    <t>11:21:35.158000</t>
  </si>
  <si>
    <t>11:21:35.172000</t>
  </si>
  <si>
    <t>11:21:35.182000</t>
  </si>
  <si>
    <t>11:21:35.194000</t>
  </si>
  <si>
    <t>11:47:16.915000</t>
  </si>
  <si>
    <t>11:47:20.317000</t>
  </si>
  <si>
    <t>11:47:25.131000</t>
  </si>
  <si>
    <t>12:16:34.878000</t>
  </si>
  <si>
    <t>12:35:13.383000</t>
  </si>
  <si>
    <t>12:52:28.199000</t>
  </si>
  <si>
    <t>12:52:28.208000</t>
  </si>
  <si>
    <t>12:52:28.219000</t>
  </si>
  <si>
    <t>13:03:14.070000</t>
  </si>
  <si>
    <t>13:03:30.436000</t>
  </si>
  <si>
    <t>13:08:26.355000</t>
  </si>
  <si>
    <t>13:08:26.368000</t>
  </si>
  <si>
    <t>13:08:26.376000</t>
  </si>
  <si>
    <t>13:09:12.725000</t>
  </si>
  <si>
    <t>13:09:24.247000</t>
  </si>
  <si>
    <t>13:09:30.303000</t>
  </si>
  <si>
    <t>13:16:03.213000</t>
  </si>
  <si>
    <t>13:16:03.229000</t>
  </si>
  <si>
    <t>13:16:03.239000</t>
  </si>
  <si>
    <t>13:46:48.010000</t>
  </si>
  <si>
    <t>14:00:30.648000</t>
  </si>
  <si>
    <t>14:00:30.657000</t>
  </si>
  <si>
    <t>14:00:30.668000</t>
  </si>
  <si>
    <t>14:00:30.678000</t>
  </si>
  <si>
    <t>14:00:30.730000</t>
  </si>
  <si>
    <t>14:00:30.734000</t>
  </si>
  <si>
    <t>14:00:30.738000</t>
  </si>
  <si>
    <t>14:23:28.420000</t>
  </si>
  <si>
    <t>14:23:28.430000</t>
  </si>
  <si>
    <t>14:23:33.615000</t>
  </si>
  <si>
    <t>14:23:46.234000</t>
  </si>
  <si>
    <t>14:26:30.306000</t>
  </si>
  <si>
    <t>14:26:59.451000</t>
  </si>
  <si>
    <t>14:26:59.461000</t>
  </si>
  <si>
    <t>14:26:59.472000</t>
  </si>
  <si>
    <t>14:40:44.069000</t>
  </si>
  <si>
    <t>15:04:20.608000</t>
  </si>
  <si>
    <t>15:04:20.618000</t>
  </si>
  <si>
    <t>15:04:20.648000</t>
  </si>
  <si>
    <t>15:04:20.658000</t>
  </si>
  <si>
    <t>15:04:20.689000</t>
  </si>
  <si>
    <t>15:04:20.694000</t>
  </si>
  <si>
    <t>15:38:09.545000</t>
  </si>
  <si>
    <t>15:38:09.555000</t>
  </si>
  <si>
    <t>15:38:13.460000</t>
  </si>
  <si>
    <t>15:40:47.767000</t>
  </si>
  <si>
    <t>15:42:30.091000</t>
  </si>
  <si>
    <t>15:52:22.702000</t>
  </si>
  <si>
    <t>15:52:22.711000</t>
  </si>
  <si>
    <t>15:52:22.721000</t>
  </si>
  <si>
    <t>15:52:22.733000</t>
  </si>
  <si>
    <t>15:52:22.784000</t>
  </si>
  <si>
    <t>15:52:23.658000</t>
  </si>
  <si>
    <t>16:00:24.285000</t>
  </si>
  <si>
    <t>16:00:24.296000</t>
  </si>
  <si>
    <t>16:00:24.309000</t>
  </si>
  <si>
    <t>16:08:58.827000</t>
  </si>
  <si>
    <t>16:08:58.837000</t>
  </si>
  <si>
    <t>16:08:58.848000</t>
  </si>
  <si>
    <t>16:08:58.859000</t>
  </si>
  <si>
    <t>16:34:48.727000</t>
  </si>
  <si>
    <t>16:34:49.726000</t>
  </si>
  <si>
    <t>16:34:50.825000</t>
  </si>
  <si>
    <t>16:34:50.836000</t>
  </si>
  <si>
    <t>16:34:50.848000</t>
  </si>
  <si>
    <t>16:34:50.858000</t>
  </si>
  <si>
    <t>17:05:14.360000</t>
  </si>
  <si>
    <t>17:05:14.371000</t>
  </si>
  <si>
    <t>17:05:14.382000</t>
  </si>
  <si>
    <t>17:05:14.395000</t>
  </si>
  <si>
    <t>17:05:24.373000</t>
  </si>
  <si>
    <t>17:09:03.359000</t>
  </si>
  <si>
    <t>17:11:47.804000</t>
  </si>
  <si>
    <t>17:11:47.836000</t>
  </si>
  <si>
    <t>17:12:59.787000</t>
  </si>
  <si>
    <t>17:18:43.449000</t>
  </si>
  <si>
    <t>17:18:43.466000</t>
  </si>
  <si>
    <t>17:18:43.483000</t>
  </si>
  <si>
    <t>17:18:43.500000</t>
  </si>
  <si>
    <t>17:18:59.456000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</si>
</sst>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809]dd\ mmmm\ yyyy;@"/>
    <numFmt numFmtId="178" formatCode="dd\/mm\/yyyy"/>
    <numFmt numFmtId="179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/>
    <xf numFmtId="0" fontId="7" fillId="0" borderId="0"/>
  </cellStyleXfs>
  <cellXfs count="81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4" fillId="2" borderId="0" xfId="12" applyFont="1" applyFill="1"/>
    <xf numFmtId="0" fontId="7" fillId="7" borderId="0" xfId="12" applyFill="1" applyBorder="1"/>
    <xf numFmtId="0" fontId="4" fillId="11" borderId="10" xfId="12" applyFont="1" applyFill="1" applyBorder="1" applyAlignment="1">
      <alignment horizontal="center"/>
    </xf>
    <xf numFmtId="0" fontId="30" fillId="0" borderId="9" xfId="0" applyFont="1" applyBorder="1" applyAlignment="1">
      <alignment horizontal="center"/>
    </xf>
    <xf numFmtId="166" fontId="30" fillId="0" borderId="9" xfId="0" applyNumberFormat="1" applyFont="1" applyBorder="1" applyAlignment="1">
      <alignment horizontal="center"/>
    </xf>
    <xf numFmtId="0" fontId="7" fillId="2" borderId="0" xfId="12" applyFont="1" applyFill="1"/>
    <xf numFmtId="0" fontId="7" fillId="7" borderId="0" xfId="12" applyFont="1" applyFill="1"/>
    <xf numFmtId="174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/>
    <xf numFmtId="0" fontId="0" fillId="7" borderId="0" xfId="0" applyFill="1"/>
    <xf numFmtId="0" fontId="0" fillId="7" borderId="0" xfId="0" applyFont="1" applyFill="1"/>
    <xf numFmtId="169" fontId="26" fillId="7" borderId="0" xfId="27" applyNumberFormat="1" applyFont="1" applyFill="1" applyAlignment="1">
      <alignment horizontal="center"/>
    </xf>
    <xf numFmtId="21" fontId="26" fillId="7" borderId="0" xfId="27" applyNumberFormat="1" applyFont="1" applyFill="1" applyAlignment="1">
      <alignment horizontal="center"/>
    </xf>
    <xf numFmtId="0" fontId="26" fillId="7" borderId="0" xfId="27" applyFont="1" applyFill="1"/>
    <xf numFmtId="0" fontId="26" fillId="7" borderId="0" xfId="27" applyFont="1" applyFill="1" applyAlignment="1">
      <alignment horizontal="center"/>
    </xf>
    <xf numFmtId="168" fontId="47" fillId="7" borderId="0" xfId="27" applyNumberFormat="1" applyFont="1" applyFill="1"/>
    <xf numFmtId="4" fontId="47" fillId="7" borderId="0" xfId="27" applyNumberFormat="1" applyFont="1" applyFill="1"/>
    <xf numFmtId="168" fontId="26" fillId="7" borderId="0" xfId="27" applyNumberFormat="1" applyFont="1" applyFill="1" applyAlignment="1">
      <alignment horizontal="center"/>
    </xf>
    <xf numFmtId="0" fontId="27" fillId="7" borderId="0" xfId="0" applyFont="1" applyFill="1" applyAlignment="1">
      <alignment wrapText="1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0" fontId="27" fillId="7" borderId="0" xfId="0" applyFont="1" applyFill="1" applyBorder="1" applyAlignment="1">
      <alignment wrapText="1"/>
    </xf>
    <xf numFmtId="0" fontId="28" fillId="7" borderId="0" xfId="0" applyFont="1" applyFill="1" applyBorder="1" applyAlignment="1">
      <alignment horizontal="center" wrapText="1"/>
    </xf>
    <xf numFmtId="0" fontId="30" fillId="0" borderId="9" xfId="31" applyFont="1" applyBorder="1" applyAlignment="1">
      <alignment horizontal="center"/>
    </xf>
    <xf numFmtId="0" fontId="0" fillId="7" borderId="0" xfId="0" applyFill="1" applyBorder="1"/>
    <xf numFmtId="178" fontId="30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51" fillId="0" borderId="9" xfId="0" applyFont="1" applyBorder="1" applyAlignment="1">
      <alignment horizontal="center"/>
    </xf>
    <xf numFmtId="174" fontId="50" fillId="4" borderId="3" xfId="72" quotePrefix="1" applyNumberFormat="1" applyFont="1" applyFill="1" applyBorder="1" applyAlignment="1">
      <alignment horizontal="center"/>
    </xf>
    <xf numFmtId="179" fontId="30" fillId="0" borderId="9" xfId="0" applyNumberFormat="1" applyFont="1" applyBorder="1" applyAlignment="1">
      <alignment horizontal="center"/>
    </xf>
    <xf numFmtId="0" fontId="51" fillId="0" borderId="9" xfId="73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4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3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98"/>
  <sheetViews>
    <sheetView tabSelected="1" workbookViewId="0">
      <selection activeCell="G35" sqref="G35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19.140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s="15" customFormat="1" x14ac:dyDescent="0.2">
      <c r="B2" s="35" t="s">
        <v>25</v>
      </c>
      <c r="R2" s="15" t="s">
        <v>5</v>
      </c>
      <c r="S2" s="15" t="s">
        <v>10</v>
      </c>
      <c r="T2" s="15" t="s">
        <v>19</v>
      </c>
      <c r="U2" s="15" t="s">
        <v>2</v>
      </c>
      <c r="V2" s="15" t="s">
        <v>0</v>
      </c>
      <c r="W2" s="15" t="s">
        <v>1</v>
      </c>
      <c r="X2" s="15" t="s">
        <v>3</v>
      </c>
      <c r="Y2" s="15" t="s">
        <v>13</v>
      </c>
    </row>
    <row r="3" spans="1:136" s="15" customFormat="1" ht="13.5" thickBot="1" x14ac:dyDescent="0.25">
      <c r="B3" s="35" t="s">
        <v>20</v>
      </c>
      <c r="R3" s="15" t="s">
        <v>5</v>
      </c>
      <c r="S3" s="15" t="s">
        <v>10</v>
      </c>
      <c r="T3" s="15" t="s">
        <v>19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13</v>
      </c>
    </row>
    <row r="4" spans="1:136" s="1" customFormat="1" ht="13.5" thickBot="1" x14ac:dyDescent="0.25">
      <c r="A4" s="14"/>
      <c r="B4" s="53" t="s">
        <v>22</v>
      </c>
      <c r="D4" s="2" t="s">
        <v>9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2" t="s">
        <v>72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11</v>
      </c>
      <c r="C6" s="20">
        <f>SUM(C10:C39)</f>
        <v>1951886</v>
      </c>
      <c r="D6" s="21">
        <f>ROUND(E6/C6,4)</f>
        <v>36.504899999999999</v>
      </c>
      <c r="E6" s="22">
        <f>SUM(E10:E39)</f>
        <v>71253375.659999996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8</v>
      </c>
      <c r="C7" s="5">
        <f>C6/E4</f>
        <v>4.4151284707775393E-2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12</v>
      </c>
      <c r="C9" s="26" t="s">
        <v>30</v>
      </c>
      <c r="D9" s="26" t="s">
        <v>31</v>
      </c>
      <c r="E9" s="26" t="s">
        <v>32</v>
      </c>
      <c r="F9" s="27" t="s">
        <v>33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14</v>
      </c>
      <c r="C10" s="11">
        <v>46258</v>
      </c>
      <c r="D10" s="16">
        <v>34.115400000000001</v>
      </c>
      <c r="E10" s="13">
        <v>1578111.39</v>
      </c>
      <c r="F10" s="5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15</v>
      </c>
      <c r="C11" s="11">
        <v>77736</v>
      </c>
      <c r="D11" s="16">
        <v>34.525300000000001</v>
      </c>
      <c r="E11" s="13">
        <v>2683855.98</v>
      </c>
      <c r="F11" s="5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16</v>
      </c>
      <c r="C12" s="11">
        <v>82829</v>
      </c>
      <c r="D12" s="16">
        <v>33.742699999999999</v>
      </c>
      <c r="E12" s="13">
        <v>2794870.93</v>
      </c>
      <c r="F12" s="5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17</v>
      </c>
      <c r="C13" s="11">
        <v>75624</v>
      </c>
      <c r="D13" s="16">
        <v>34.4527</v>
      </c>
      <c r="E13" s="13">
        <v>2605450.0299999998</v>
      </c>
      <c r="F13" s="5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18</v>
      </c>
      <c r="C14" s="11">
        <v>52391</v>
      </c>
      <c r="D14" s="16">
        <v>35.118600000000001</v>
      </c>
      <c r="E14" s="13">
        <v>1839898.03</v>
      </c>
      <c r="F14" s="5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38</v>
      </c>
      <c r="C15" s="11">
        <v>76445</v>
      </c>
      <c r="D15" s="16">
        <v>34.401200000000003</v>
      </c>
      <c r="E15" s="13">
        <v>2629800.91</v>
      </c>
      <c r="F15" s="5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39</v>
      </c>
      <c r="C16" s="11">
        <v>71723</v>
      </c>
      <c r="D16" s="16">
        <v>34.787799999999997</v>
      </c>
      <c r="E16" s="13">
        <v>2495082.9900000002</v>
      </c>
      <c r="F16" s="5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40</v>
      </c>
      <c r="C17" s="11">
        <v>82761</v>
      </c>
      <c r="D17" s="16">
        <v>34.183700000000002</v>
      </c>
      <c r="E17" s="13">
        <v>2829073.85</v>
      </c>
      <c r="F17" s="5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41</v>
      </c>
      <c r="C18" s="11">
        <v>53531</v>
      </c>
      <c r="D18" s="16">
        <v>35.343600000000002</v>
      </c>
      <c r="E18" s="13">
        <v>1891978.46</v>
      </c>
      <c r="F18" s="5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42</v>
      </c>
      <c r="C19" s="11">
        <v>65927</v>
      </c>
      <c r="D19" s="16">
        <v>35.539099999999998</v>
      </c>
      <c r="E19" s="13">
        <v>2342987.27</v>
      </c>
      <c r="F19" s="5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43</v>
      </c>
      <c r="C20" s="11">
        <v>63736</v>
      </c>
      <c r="D20" s="16">
        <v>36.7759</v>
      </c>
      <c r="E20" s="13">
        <v>2343950.08</v>
      </c>
      <c r="F20" s="5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44</v>
      </c>
      <c r="C21" s="11">
        <v>60848</v>
      </c>
      <c r="D21" s="16">
        <v>37.305300000000003</v>
      </c>
      <c r="E21" s="13">
        <v>2269949.98</v>
      </c>
      <c r="F21" s="5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45</v>
      </c>
      <c r="C22" s="11">
        <v>61598</v>
      </c>
      <c r="D22" s="16">
        <v>36.851599999999998</v>
      </c>
      <c r="E22" s="13">
        <v>2269985.09</v>
      </c>
      <c r="F22" s="5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46</v>
      </c>
      <c r="C23" s="11">
        <v>60393</v>
      </c>
      <c r="D23" s="16">
        <v>37.585299999999997</v>
      </c>
      <c r="E23" s="13">
        <v>2269886.6900000004</v>
      </c>
      <c r="F23" s="5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47</v>
      </c>
      <c r="C24" s="11">
        <v>59557</v>
      </c>
      <c r="D24" s="16">
        <v>38.112400000000001</v>
      </c>
      <c r="E24" s="13">
        <v>2269857.6800000002</v>
      </c>
      <c r="F24" s="5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48</v>
      </c>
      <c r="C25" s="11">
        <v>58597</v>
      </c>
      <c r="D25" s="16">
        <v>38.738</v>
      </c>
      <c r="E25" s="13">
        <v>2269933.27</v>
      </c>
      <c r="F25" s="5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50</v>
      </c>
      <c r="C26" s="11">
        <v>34348</v>
      </c>
      <c r="D26" s="16">
        <v>39.650300000000001</v>
      </c>
      <c r="E26" s="13">
        <v>1361909.08</v>
      </c>
      <c r="F26" s="5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49</v>
      </c>
      <c r="C27" s="11">
        <v>45186</v>
      </c>
      <c r="D27" s="16">
        <v>40.188000000000002</v>
      </c>
      <c r="E27" s="13">
        <v>1815935.6099999999</v>
      </c>
      <c r="F27" s="5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51</v>
      </c>
      <c r="C28" s="11">
        <v>56352</v>
      </c>
      <c r="D28" s="16">
        <v>40.2804</v>
      </c>
      <c r="E28" s="13">
        <v>2269880.96</v>
      </c>
      <c r="F28" s="5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52</v>
      </c>
      <c r="C29" s="11">
        <v>56783</v>
      </c>
      <c r="D29" s="16">
        <v>39.975000000000001</v>
      </c>
      <c r="E29" s="13">
        <v>2269898.5499999998</v>
      </c>
      <c r="F29" s="5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53</v>
      </c>
      <c r="C30" s="11">
        <v>56158</v>
      </c>
      <c r="D30" s="16">
        <v>40.421900000000001</v>
      </c>
      <c r="E30" s="13">
        <v>2270012.14</v>
      </c>
      <c r="F30" s="54"/>
      <c r="EC30" s="8"/>
      <c r="ED30" s="8"/>
      <c r="EE30" s="8"/>
      <c r="EF30" s="8"/>
    </row>
    <row r="31" spans="2:136" x14ac:dyDescent="0.2">
      <c r="B31" s="19" t="s">
        <v>54</v>
      </c>
      <c r="C31" s="11">
        <v>62006</v>
      </c>
      <c r="D31" s="16">
        <v>38.156100000000002</v>
      </c>
      <c r="E31" s="13">
        <v>2365906.77</v>
      </c>
      <c r="F31" s="54"/>
      <c r="EC31" s="8"/>
      <c r="ED31" s="8"/>
      <c r="EE31" s="8"/>
      <c r="EF31" s="8"/>
    </row>
    <row r="32" spans="2:136" x14ac:dyDescent="0.2">
      <c r="B32" s="19" t="s">
        <v>55</v>
      </c>
      <c r="C32" s="11">
        <v>99903</v>
      </c>
      <c r="D32" s="16">
        <v>35.043599999999998</v>
      </c>
      <c r="E32" s="13">
        <v>3500964.07</v>
      </c>
      <c r="F32" s="54"/>
      <c r="EC32" s="8"/>
      <c r="ED32" s="8"/>
      <c r="EE32" s="8"/>
      <c r="EF32" s="8"/>
    </row>
    <row r="33" spans="2:136" x14ac:dyDescent="0.2">
      <c r="B33" s="19" t="s">
        <v>56</v>
      </c>
      <c r="C33" s="11">
        <v>89637</v>
      </c>
      <c r="D33" s="16">
        <v>35.620399999999997</v>
      </c>
      <c r="E33" s="13">
        <v>3192904.36</v>
      </c>
      <c r="F33" s="54"/>
      <c r="EC33" s="8"/>
      <c r="ED33" s="8"/>
      <c r="EE33" s="8"/>
      <c r="EF33" s="8"/>
    </row>
    <row r="34" spans="2:136" x14ac:dyDescent="0.2">
      <c r="B34" s="19" t="s">
        <v>57</v>
      </c>
      <c r="C34" s="11">
        <v>72765</v>
      </c>
      <c r="D34" s="16">
        <v>36.897799999999997</v>
      </c>
      <c r="E34" s="13">
        <v>2684868.48</v>
      </c>
      <c r="F34" s="54"/>
      <c r="EC34" s="8"/>
      <c r="ED34" s="8"/>
      <c r="EE34" s="8"/>
      <c r="EF34" s="8"/>
    </row>
    <row r="35" spans="2:136" x14ac:dyDescent="0.2">
      <c r="B35" s="19" t="s">
        <v>58</v>
      </c>
      <c r="C35" s="11">
        <v>76147</v>
      </c>
      <c r="D35" s="16">
        <v>36.573099999999997</v>
      </c>
      <c r="E35" s="13">
        <v>2784928.9</v>
      </c>
      <c r="F35" s="54"/>
      <c r="EC35" s="8"/>
      <c r="ED35" s="8"/>
      <c r="EE35" s="8"/>
      <c r="EF35" s="8"/>
    </row>
    <row r="36" spans="2:136" x14ac:dyDescent="0.2">
      <c r="B36" s="19" t="s">
        <v>59</v>
      </c>
      <c r="C36" s="11">
        <v>84164</v>
      </c>
      <c r="D36" s="16">
        <v>36.439</v>
      </c>
      <c r="E36" s="13">
        <v>3066853.34</v>
      </c>
      <c r="F36" s="54"/>
      <c r="EC36" s="8"/>
      <c r="ED36" s="8"/>
      <c r="EE36" s="8"/>
      <c r="EF36" s="8"/>
    </row>
    <row r="37" spans="2:136" x14ac:dyDescent="0.2">
      <c r="B37" s="19" t="s">
        <v>60</v>
      </c>
      <c r="C37" s="11">
        <v>61003</v>
      </c>
      <c r="D37" s="16">
        <v>37.340200000000003</v>
      </c>
      <c r="E37" s="13">
        <v>2277862.41</v>
      </c>
      <c r="F37" s="54"/>
      <c r="EC37" s="8"/>
      <c r="ED37" s="8"/>
      <c r="EE37" s="8"/>
      <c r="EF37" s="8"/>
    </row>
    <row r="38" spans="2:136" x14ac:dyDescent="0.2">
      <c r="B38" s="19" t="s">
        <v>61</v>
      </c>
      <c r="C38" s="11">
        <v>61203</v>
      </c>
      <c r="D38" s="16">
        <v>37.235500000000002</v>
      </c>
      <c r="E38" s="13">
        <v>2278923.88</v>
      </c>
      <c r="F38" s="54"/>
      <c r="EC38" s="8"/>
      <c r="ED38" s="8"/>
      <c r="EE38" s="8"/>
      <c r="EF38" s="8"/>
    </row>
    <row r="39" spans="2:136" x14ac:dyDescent="0.2">
      <c r="B39" s="19" t="s">
        <v>73</v>
      </c>
      <c r="C39" s="11">
        <f>'Daily per week'!$C$13</f>
        <v>46277</v>
      </c>
      <c r="D39" s="16">
        <f>'Daily per week'!$D$13</f>
        <v>37.337200000000003</v>
      </c>
      <c r="E39" s="13">
        <f>'Daily per week'!$E$13</f>
        <v>1727854.48</v>
      </c>
      <c r="F39" s="54" t="s">
        <v>36</v>
      </c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9" location="'Daily per week'!A1" display="Details"/>
  </hyperlink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96"/>
  <sheetViews>
    <sheetView workbookViewId="0">
      <selection activeCell="E11" sqref="E11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18.85546875" style="8" customWidth="1"/>
    <col min="6" max="6" width="14" style="15" bestFit="1" customWidth="1"/>
    <col min="7" max="7" width="16.42578125" style="15" bestFit="1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7" t="s">
        <v>25</v>
      </c>
      <c r="D2" s="2" t="s">
        <v>29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20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22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12</v>
      </c>
      <c r="C7" s="9" t="s">
        <v>30</v>
      </c>
      <c r="D7" s="9" t="s">
        <v>31</v>
      </c>
      <c r="E7" s="9" t="s">
        <v>32</v>
      </c>
      <c r="F7" s="9" t="s">
        <v>8</v>
      </c>
      <c r="G7" s="10" t="s">
        <v>33</v>
      </c>
    </row>
    <row r="8" spans="1:125" s="4" customFormat="1" x14ac:dyDescent="0.2">
      <c r="A8" s="15"/>
      <c r="B8" s="19">
        <v>43185</v>
      </c>
      <c r="C8" s="11">
        <v>11510</v>
      </c>
      <c r="D8" s="12">
        <v>37.523499999999999</v>
      </c>
      <c r="E8" s="18">
        <f>ROUND(C8*D8,2)</f>
        <v>431895.49</v>
      </c>
      <c r="F8" s="17">
        <f>C8/$E$2</f>
        <v>2.6035397917014352E-4</v>
      </c>
      <c r="G8" s="78" t="s">
        <v>36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43186</v>
      </c>
      <c r="C9" s="11">
        <v>11508</v>
      </c>
      <c r="D9" s="12">
        <v>37.537999999999997</v>
      </c>
      <c r="E9" s="18">
        <f>ROUND(C9*D9,2)</f>
        <v>431987.3</v>
      </c>
      <c r="F9" s="17">
        <f t="shared" ref="F9:F10" si="0">C9/$E$2</f>
        <v>2.6030873955603924E-4</v>
      </c>
      <c r="G9" s="78" t="s">
        <v>36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43187</v>
      </c>
      <c r="C10" s="11">
        <v>11625</v>
      </c>
      <c r="D10" s="12">
        <v>37.161999999999999</v>
      </c>
      <c r="E10" s="18">
        <f>ROUND(C10*D10,2)</f>
        <v>432008.25</v>
      </c>
      <c r="F10" s="17">
        <f t="shared" si="0"/>
        <v>2.6295525698113976E-4</v>
      </c>
      <c r="G10" s="78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43188</v>
      </c>
      <c r="C11" s="11">
        <v>11634</v>
      </c>
      <c r="D11" s="12">
        <v>37.129399999999997</v>
      </c>
      <c r="E11" s="18">
        <f>ROUND(C11*D11,2)</f>
        <v>431963.44</v>
      </c>
      <c r="F11" s="17">
        <f>C11/$E$2</f>
        <v>2.6315883524460904E-4</v>
      </c>
      <c r="G11" s="78" t="s">
        <v>36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/>
      <c r="C12" s="11"/>
      <c r="D12" s="12"/>
      <c r="E12" s="18"/>
      <c r="F12" s="17"/>
      <c r="G12" s="78"/>
    </row>
    <row r="13" spans="1:125" x14ac:dyDescent="0.2">
      <c r="B13" s="49" t="s">
        <v>11</v>
      </c>
      <c r="C13" s="41">
        <f>SUM(C8:C12)</f>
        <v>46277</v>
      </c>
      <c r="D13" s="42">
        <f>ROUND(E13/C13,4)</f>
        <v>37.337200000000003</v>
      </c>
      <c r="E13" s="43">
        <f>SUM(E8:E12)</f>
        <v>1727854.48</v>
      </c>
      <c r="F13" s="44">
        <f>C13/E2</f>
        <v>1.0467768109519316E-3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6Mar18'!A1" display="'Details"/>
    <hyperlink ref="G9" location="'Details 27Mar18'!A1" display="'Details"/>
    <hyperlink ref="G10" location="'Details 28Mar18'!A1" display="'Details"/>
    <hyperlink ref="G11" location="'Details 29Mar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05"/>
  <sheetViews>
    <sheetView workbookViewId="0">
      <selection activeCell="J19" sqref="J1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43185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43185</v>
      </c>
      <c r="B5" s="50" t="s">
        <v>74</v>
      </c>
      <c r="C5" s="72" t="s">
        <v>28</v>
      </c>
      <c r="D5" s="75">
        <v>58</v>
      </c>
      <c r="E5" s="51" t="s">
        <v>202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43185</v>
      </c>
      <c r="B6" s="50" t="s">
        <v>75</v>
      </c>
      <c r="C6" s="72" t="s">
        <v>28</v>
      </c>
      <c r="D6" s="75">
        <v>58</v>
      </c>
      <c r="E6" s="51" t="s">
        <v>202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43185</v>
      </c>
      <c r="B7" s="50" t="s">
        <v>76</v>
      </c>
      <c r="C7" s="72" t="s">
        <v>28</v>
      </c>
      <c r="D7" s="75">
        <v>58</v>
      </c>
      <c r="E7" s="51" t="s">
        <v>202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43185</v>
      </c>
      <c r="B8" s="50" t="s">
        <v>77</v>
      </c>
      <c r="C8" s="72" t="s">
        <v>28</v>
      </c>
      <c r="D8" s="75">
        <v>58</v>
      </c>
      <c r="E8" s="51" t="s">
        <v>202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43185</v>
      </c>
      <c r="B9" s="50" t="s">
        <v>78</v>
      </c>
      <c r="C9" s="72" t="s">
        <v>28</v>
      </c>
      <c r="D9" s="75">
        <v>58</v>
      </c>
      <c r="E9" s="51" t="s">
        <v>202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43185</v>
      </c>
      <c r="B10" s="50" t="s">
        <v>79</v>
      </c>
      <c r="C10" s="72" t="s">
        <v>28</v>
      </c>
      <c r="D10" s="75">
        <v>10</v>
      </c>
      <c r="E10" s="51" t="s">
        <v>202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43185</v>
      </c>
      <c r="B11" s="50" t="s">
        <v>80</v>
      </c>
      <c r="C11" s="72" t="s">
        <v>28</v>
      </c>
      <c r="D11" s="75">
        <v>100</v>
      </c>
      <c r="E11" s="51" t="s">
        <v>203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43185</v>
      </c>
      <c r="B12" s="50" t="s">
        <v>81</v>
      </c>
      <c r="C12" s="72" t="s">
        <v>28</v>
      </c>
      <c r="D12" s="75">
        <v>82</v>
      </c>
      <c r="E12" s="51" t="s">
        <v>203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43185</v>
      </c>
      <c r="B13" s="50" t="s">
        <v>82</v>
      </c>
      <c r="C13" s="72" t="s">
        <v>28</v>
      </c>
      <c r="D13" s="75">
        <v>91</v>
      </c>
      <c r="E13" s="51" t="s">
        <v>203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43185</v>
      </c>
      <c r="B14" s="50" t="s">
        <v>83</v>
      </c>
      <c r="C14" s="72" t="s">
        <v>28</v>
      </c>
      <c r="D14" s="75">
        <v>100</v>
      </c>
      <c r="E14" s="51" t="s">
        <v>66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43185</v>
      </c>
      <c r="B15" s="50" t="s">
        <v>84</v>
      </c>
      <c r="C15" s="72" t="s">
        <v>28</v>
      </c>
      <c r="D15" s="75">
        <v>100</v>
      </c>
      <c r="E15" s="51" t="s">
        <v>66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43185</v>
      </c>
      <c r="B16" s="50" t="s">
        <v>85</v>
      </c>
      <c r="C16" s="72" t="s">
        <v>28</v>
      </c>
      <c r="D16" s="75">
        <v>69</v>
      </c>
      <c r="E16" s="51" t="s">
        <v>66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43185</v>
      </c>
      <c r="B17" s="50" t="s">
        <v>86</v>
      </c>
      <c r="C17" s="72" t="s">
        <v>28</v>
      </c>
      <c r="D17" s="75">
        <v>16</v>
      </c>
      <c r="E17" s="51" t="s">
        <v>66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43185</v>
      </c>
      <c r="B18" s="50" t="s">
        <v>87</v>
      </c>
      <c r="C18" s="72" t="s">
        <v>28</v>
      </c>
      <c r="D18" s="75">
        <v>6</v>
      </c>
      <c r="E18" s="51" t="s">
        <v>66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43185</v>
      </c>
      <c r="B19" s="50" t="s">
        <v>88</v>
      </c>
      <c r="C19" s="72" t="s">
        <v>28</v>
      </c>
      <c r="D19" s="75">
        <v>9</v>
      </c>
      <c r="E19" s="51" t="s">
        <v>66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43185</v>
      </c>
      <c r="B20" s="50" t="s">
        <v>89</v>
      </c>
      <c r="C20" s="72" t="s">
        <v>28</v>
      </c>
      <c r="D20" s="75">
        <v>291</v>
      </c>
      <c r="E20" s="51" t="s">
        <v>64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43185</v>
      </c>
      <c r="B21" s="50" t="s">
        <v>90</v>
      </c>
      <c r="C21" s="72" t="s">
        <v>28</v>
      </c>
      <c r="D21" s="75">
        <v>163</v>
      </c>
      <c r="E21" s="51" t="s">
        <v>64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43185</v>
      </c>
      <c r="B22" s="50" t="s">
        <v>91</v>
      </c>
      <c r="C22" s="72" t="s">
        <v>28</v>
      </c>
      <c r="D22" s="75">
        <v>12</v>
      </c>
      <c r="E22" s="51" t="s">
        <v>64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43185</v>
      </c>
      <c r="B23" s="50" t="s">
        <v>92</v>
      </c>
      <c r="C23" s="72" t="s">
        <v>28</v>
      </c>
      <c r="D23" s="75">
        <v>116</v>
      </c>
      <c r="E23" s="51" t="s">
        <v>64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43185</v>
      </c>
      <c r="B24" s="50" t="s">
        <v>93</v>
      </c>
      <c r="C24" s="72" t="s">
        <v>28</v>
      </c>
      <c r="D24" s="75">
        <v>450</v>
      </c>
      <c r="E24" s="51" t="s">
        <v>70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43185</v>
      </c>
      <c r="B25" s="50" t="s">
        <v>94</v>
      </c>
      <c r="C25" s="72" t="s">
        <v>28</v>
      </c>
      <c r="D25" s="75">
        <v>500</v>
      </c>
      <c r="E25" s="51" t="s">
        <v>204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43185</v>
      </c>
      <c r="B26" s="50" t="s">
        <v>95</v>
      </c>
      <c r="C26" s="72" t="s">
        <v>28</v>
      </c>
      <c r="D26" s="75">
        <v>120</v>
      </c>
      <c r="E26" s="51" t="s">
        <v>205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43185</v>
      </c>
      <c r="B27" s="50" t="s">
        <v>96</v>
      </c>
      <c r="C27" s="72" t="s">
        <v>28</v>
      </c>
      <c r="D27" s="75">
        <v>120</v>
      </c>
      <c r="E27" s="51" t="s">
        <v>205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43185</v>
      </c>
      <c r="B28" s="50" t="s">
        <v>97</v>
      </c>
      <c r="C28" s="72" t="s">
        <v>28</v>
      </c>
      <c r="D28" s="75">
        <v>76</v>
      </c>
      <c r="E28" s="51" t="s">
        <v>205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43185</v>
      </c>
      <c r="B29" s="50" t="s">
        <v>98</v>
      </c>
      <c r="C29" s="72" t="s">
        <v>28</v>
      </c>
      <c r="D29" s="75">
        <v>44</v>
      </c>
      <c r="E29" s="51" t="s">
        <v>205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43185</v>
      </c>
      <c r="B30" s="50" t="s">
        <v>99</v>
      </c>
      <c r="C30" s="72" t="s">
        <v>28</v>
      </c>
      <c r="D30" s="75">
        <v>44</v>
      </c>
      <c r="E30" s="51" t="s">
        <v>205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43185</v>
      </c>
      <c r="B31" s="50" t="s">
        <v>100</v>
      </c>
      <c r="C31" s="72" t="s">
        <v>28</v>
      </c>
      <c r="D31" s="75">
        <v>76</v>
      </c>
      <c r="E31" s="51" t="s">
        <v>205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43185</v>
      </c>
      <c r="B32" s="50" t="s">
        <v>101</v>
      </c>
      <c r="C32" s="72" t="s">
        <v>28</v>
      </c>
      <c r="D32" s="75">
        <v>20</v>
      </c>
      <c r="E32" s="51" t="s">
        <v>205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43185</v>
      </c>
      <c r="B33" s="50" t="s">
        <v>102</v>
      </c>
      <c r="C33" s="72" t="s">
        <v>28</v>
      </c>
      <c r="D33" s="75">
        <v>120</v>
      </c>
      <c r="E33" s="51" t="s">
        <v>206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43185</v>
      </c>
      <c r="B34" s="50" t="s">
        <v>103</v>
      </c>
      <c r="C34" s="72" t="s">
        <v>28</v>
      </c>
      <c r="D34" s="75">
        <v>120</v>
      </c>
      <c r="E34" s="51" t="s">
        <v>206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43185</v>
      </c>
      <c r="B35" s="50" t="s">
        <v>104</v>
      </c>
      <c r="C35" s="72" t="s">
        <v>28</v>
      </c>
      <c r="D35" s="75">
        <v>120</v>
      </c>
      <c r="E35" s="51" t="s">
        <v>206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43185</v>
      </c>
      <c r="B36" s="50" t="s">
        <v>105</v>
      </c>
      <c r="C36" s="72" t="s">
        <v>28</v>
      </c>
      <c r="D36" s="75">
        <v>120</v>
      </c>
      <c r="E36" s="51" t="s">
        <v>206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43185</v>
      </c>
      <c r="B37" s="50" t="s">
        <v>106</v>
      </c>
      <c r="C37" s="72" t="s">
        <v>28</v>
      </c>
      <c r="D37" s="75">
        <v>20</v>
      </c>
      <c r="E37" s="51" t="s">
        <v>206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43185</v>
      </c>
      <c r="B38" s="50" t="s">
        <v>107</v>
      </c>
      <c r="C38" s="72" t="s">
        <v>28</v>
      </c>
      <c r="D38" s="75">
        <v>30</v>
      </c>
      <c r="E38" s="51" t="s">
        <v>207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43185</v>
      </c>
      <c r="B39" s="50" t="s">
        <v>108</v>
      </c>
      <c r="C39" s="72" t="s">
        <v>28</v>
      </c>
      <c r="D39" s="75">
        <v>120</v>
      </c>
      <c r="E39" s="51" t="s">
        <v>207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43185</v>
      </c>
      <c r="B40" s="50" t="s">
        <v>109</v>
      </c>
      <c r="C40" s="72" t="s">
        <v>28</v>
      </c>
      <c r="D40" s="75">
        <v>90</v>
      </c>
      <c r="E40" s="51" t="s">
        <v>207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43185</v>
      </c>
      <c r="B41" s="50" t="s">
        <v>110</v>
      </c>
      <c r="C41" s="72" t="s">
        <v>28</v>
      </c>
      <c r="D41" s="75">
        <v>60</v>
      </c>
      <c r="E41" s="51" t="s">
        <v>207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43185</v>
      </c>
      <c r="B42" s="50" t="s">
        <v>111</v>
      </c>
      <c r="C42" s="72" t="s">
        <v>28</v>
      </c>
      <c r="D42" s="75">
        <v>50</v>
      </c>
      <c r="E42" s="51" t="s">
        <v>70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43185</v>
      </c>
      <c r="B43" s="50" t="s">
        <v>112</v>
      </c>
      <c r="C43" s="72" t="s">
        <v>28</v>
      </c>
      <c r="D43" s="75">
        <v>30</v>
      </c>
      <c r="E43" s="51" t="s">
        <v>71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43185</v>
      </c>
      <c r="B44" s="50" t="s">
        <v>113</v>
      </c>
      <c r="C44" s="72" t="s">
        <v>28</v>
      </c>
      <c r="D44" s="75">
        <v>32</v>
      </c>
      <c r="E44" s="51" t="s">
        <v>208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43185</v>
      </c>
      <c r="B45" s="50" t="s">
        <v>114</v>
      </c>
      <c r="C45" s="72" t="s">
        <v>28</v>
      </c>
      <c r="D45" s="75">
        <v>120</v>
      </c>
      <c r="E45" s="51" t="s">
        <v>208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43185</v>
      </c>
      <c r="B46" s="50" t="s">
        <v>115</v>
      </c>
      <c r="C46" s="72" t="s">
        <v>28</v>
      </c>
      <c r="D46" s="75">
        <v>120</v>
      </c>
      <c r="E46" s="51" t="s">
        <v>208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43185</v>
      </c>
      <c r="B47" s="50" t="s">
        <v>116</v>
      </c>
      <c r="C47" s="72" t="s">
        <v>28</v>
      </c>
      <c r="D47" s="75">
        <v>60</v>
      </c>
      <c r="E47" s="51" t="s">
        <v>208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43185</v>
      </c>
      <c r="B48" s="50" t="s">
        <v>117</v>
      </c>
      <c r="C48" s="72" t="s">
        <v>28</v>
      </c>
      <c r="D48" s="75">
        <v>100</v>
      </c>
      <c r="E48" s="51" t="s">
        <v>209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43185</v>
      </c>
      <c r="B49" s="50" t="s">
        <v>118</v>
      </c>
      <c r="C49" s="72" t="s">
        <v>28</v>
      </c>
      <c r="D49" s="75">
        <v>20</v>
      </c>
      <c r="E49" s="51" t="s">
        <v>208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43185</v>
      </c>
      <c r="B50" s="50" t="s">
        <v>119</v>
      </c>
      <c r="C50" s="72" t="s">
        <v>28</v>
      </c>
      <c r="D50" s="75">
        <v>100</v>
      </c>
      <c r="E50" s="51" t="s">
        <v>208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43185</v>
      </c>
      <c r="B51" s="50" t="s">
        <v>120</v>
      </c>
      <c r="C51" s="72" t="s">
        <v>28</v>
      </c>
      <c r="D51" s="75">
        <v>120</v>
      </c>
      <c r="E51" s="51" t="s">
        <v>208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43185</v>
      </c>
      <c r="B52" s="50" t="s">
        <v>121</v>
      </c>
      <c r="C52" s="72" t="s">
        <v>28</v>
      </c>
      <c r="D52" s="75">
        <v>34</v>
      </c>
      <c r="E52" s="51" t="s">
        <v>208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43185</v>
      </c>
      <c r="B53" s="50" t="s">
        <v>122</v>
      </c>
      <c r="C53" s="72" t="s">
        <v>28</v>
      </c>
      <c r="D53" s="75">
        <v>26</v>
      </c>
      <c r="E53" s="51" t="s">
        <v>208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43185</v>
      </c>
      <c r="B54" s="50" t="s">
        <v>123</v>
      </c>
      <c r="C54" s="72" t="s">
        <v>28</v>
      </c>
      <c r="D54" s="75">
        <v>100</v>
      </c>
      <c r="E54" s="51" t="s">
        <v>210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43185</v>
      </c>
      <c r="B55" s="50" t="s">
        <v>124</v>
      </c>
      <c r="C55" s="72" t="s">
        <v>28</v>
      </c>
      <c r="D55" s="75">
        <v>99</v>
      </c>
      <c r="E55" s="51" t="s">
        <v>210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43185</v>
      </c>
      <c r="B56" s="50" t="s">
        <v>125</v>
      </c>
      <c r="C56" s="72" t="s">
        <v>28</v>
      </c>
      <c r="D56" s="75">
        <v>1</v>
      </c>
      <c r="E56" s="51" t="s">
        <v>210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43185</v>
      </c>
      <c r="B57" s="50" t="s">
        <v>126</v>
      </c>
      <c r="C57" s="72" t="s">
        <v>28</v>
      </c>
      <c r="D57" s="75">
        <v>17</v>
      </c>
      <c r="E57" s="51" t="s">
        <v>211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43185</v>
      </c>
      <c r="B58" s="50" t="s">
        <v>127</v>
      </c>
      <c r="C58" s="72" t="s">
        <v>28</v>
      </c>
      <c r="D58" s="75">
        <v>187</v>
      </c>
      <c r="E58" s="51" t="s">
        <v>211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43185</v>
      </c>
      <c r="B59" s="50" t="s">
        <v>128</v>
      </c>
      <c r="C59" s="72" t="s">
        <v>28</v>
      </c>
      <c r="D59" s="75">
        <v>13</v>
      </c>
      <c r="E59" s="51" t="s">
        <v>211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43185</v>
      </c>
      <c r="B60" s="50" t="s">
        <v>129</v>
      </c>
      <c r="C60" s="72" t="s">
        <v>28</v>
      </c>
      <c r="D60" s="75">
        <v>83</v>
      </c>
      <c r="E60" s="51" t="s">
        <v>211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43185</v>
      </c>
      <c r="B61" s="50" t="s">
        <v>130</v>
      </c>
      <c r="C61" s="72" t="s">
        <v>28</v>
      </c>
      <c r="D61" s="75">
        <v>100</v>
      </c>
      <c r="E61" s="51" t="s">
        <v>212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43185</v>
      </c>
      <c r="B62" s="50" t="s">
        <v>131</v>
      </c>
      <c r="C62" s="72" t="s">
        <v>28</v>
      </c>
      <c r="D62" s="75">
        <v>41</v>
      </c>
      <c r="E62" s="51" t="s">
        <v>212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43185</v>
      </c>
      <c r="B63" s="50" t="s">
        <v>132</v>
      </c>
      <c r="C63" s="72" t="s">
        <v>28</v>
      </c>
      <c r="D63" s="75">
        <v>59</v>
      </c>
      <c r="E63" s="51" t="s">
        <v>212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43185</v>
      </c>
      <c r="B64" s="50" t="s">
        <v>133</v>
      </c>
      <c r="C64" s="72" t="s">
        <v>28</v>
      </c>
      <c r="D64" s="75">
        <v>155</v>
      </c>
      <c r="E64" s="51" t="s">
        <v>213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43185</v>
      </c>
      <c r="B65" s="50" t="s">
        <v>134</v>
      </c>
      <c r="C65" s="72" t="s">
        <v>28</v>
      </c>
      <c r="D65" s="75">
        <v>45</v>
      </c>
      <c r="E65" s="51" t="s">
        <v>213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43185</v>
      </c>
      <c r="B66" s="50" t="s">
        <v>135</v>
      </c>
      <c r="C66" s="72" t="s">
        <v>28</v>
      </c>
      <c r="D66" s="75">
        <v>100</v>
      </c>
      <c r="E66" s="51" t="s">
        <v>213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43185</v>
      </c>
      <c r="B67" s="50" t="s">
        <v>136</v>
      </c>
      <c r="C67" s="72" t="s">
        <v>28</v>
      </c>
      <c r="D67" s="75">
        <v>100</v>
      </c>
      <c r="E67" s="51" t="s">
        <v>214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43185</v>
      </c>
      <c r="B68" s="50" t="s">
        <v>137</v>
      </c>
      <c r="C68" s="72" t="s">
        <v>28</v>
      </c>
      <c r="D68" s="75">
        <v>89</v>
      </c>
      <c r="E68" s="51" t="s">
        <v>214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43185</v>
      </c>
      <c r="B69" s="50" t="s">
        <v>138</v>
      </c>
      <c r="C69" s="72" t="s">
        <v>28</v>
      </c>
      <c r="D69" s="75">
        <v>11</v>
      </c>
      <c r="E69" s="51" t="s">
        <v>214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43185</v>
      </c>
      <c r="B70" s="50" t="s">
        <v>139</v>
      </c>
      <c r="C70" s="72" t="s">
        <v>28</v>
      </c>
      <c r="D70" s="75">
        <v>100</v>
      </c>
      <c r="E70" s="51" t="s">
        <v>214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43185</v>
      </c>
      <c r="B71" s="50" t="s">
        <v>140</v>
      </c>
      <c r="C71" s="72" t="s">
        <v>28</v>
      </c>
      <c r="D71" s="75">
        <v>100</v>
      </c>
      <c r="E71" s="51" t="s">
        <v>212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43185</v>
      </c>
      <c r="B72" s="50" t="s">
        <v>141</v>
      </c>
      <c r="C72" s="72" t="s">
        <v>28</v>
      </c>
      <c r="D72" s="75">
        <v>13</v>
      </c>
      <c r="E72" s="51" t="s">
        <v>207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43185</v>
      </c>
      <c r="B73" s="50" t="s">
        <v>142</v>
      </c>
      <c r="C73" s="72" t="s">
        <v>28</v>
      </c>
      <c r="D73" s="75">
        <v>100</v>
      </c>
      <c r="E73" s="51" t="s">
        <v>207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43185</v>
      </c>
      <c r="B74" s="50" t="s">
        <v>143</v>
      </c>
      <c r="C74" s="72" t="s">
        <v>28</v>
      </c>
      <c r="D74" s="75">
        <v>87</v>
      </c>
      <c r="E74" s="51" t="s">
        <v>207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43185</v>
      </c>
      <c r="B75" s="50" t="s">
        <v>144</v>
      </c>
      <c r="C75" s="72" t="s">
        <v>28</v>
      </c>
      <c r="D75" s="75">
        <v>100</v>
      </c>
      <c r="E75" s="51" t="s">
        <v>207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43185</v>
      </c>
      <c r="B76" s="50" t="s">
        <v>145</v>
      </c>
      <c r="C76" s="72" t="s">
        <v>28</v>
      </c>
      <c r="D76" s="75">
        <v>69</v>
      </c>
      <c r="E76" s="51" t="s">
        <v>207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43185</v>
      </c>
      <c r="B77" s="50" t="s">
        <v>146</v>
      </c>
      <c r="C77" s="72" t="s">
        <v>28</v>
      </c>
      <c r="D77" s="75">
        <v>17</v>
      </c>
      <c r="E77" s="51" t="s">
        <v>207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43185</v>
      </c>
      <c r="B78" s="50" t="s">
        <v>147</v>
      </c>
      <c r="C78" s="72" t="s">
        <v>28</v>
      </c>
      <c r="D78" s="75">
        <v>213</v>
      </c>
      <c r="E78" s="51" t="s">
        <v>207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43185</v>
      </c>
      <c r="B79" s="50" t="s">
        <v>148</v>
      </c>
      <c r="C79" s="72" t="s">
        <v>28</v>
      </c>
      <c r="D79" s="75">
        <v>223</v>
      </c>
      <c r="E79" s="51" t="s">
        <v>215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43185</v>
      </c>
      <c r="B80" s="50" t="s">
        <v>149</v>
      </c>
      <c r="C80" s="72" t="s">
        <v>28</v>
      </c>
      <c r="D80" s="75">
        <v>77</v>
      </c>
      <c r="E80" s="51" t="s">
        <v>215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43185</v>
      </c>
      <c r="B81" s="50" t="s">
        <v>150</v>
      </c>
      <c r="C81" s="72" t="s">
        <v>28</v>
      </c>
      <c r="D81" s="75">
        <v>193</v>
      </c>
      <c r="E81" s="51" t="s">
        <v>215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43185</v>
      </c>
      <c r="B82" s="50" t="s">
        <v>151</v>
      </c>
      <c r="C82" s="72" t="s">
        <v>28</v>
      </c>
      <c r="D82" s="75">
        <v>100</v>
      </c>
      <c r="E82" s="51" t="s">
        <v>210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43185</v>
      </c>
      <c r="B83" s="50" t="s">
        <v>152</v>
      </c>
      <c r="C83" s="72" t="s">
        <v>28</v>
      </c>
      <c r="D83" s="75">
        <v>28</v>
      </c>
      <c r="E83" s="51" t="s">
        <v>210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43185</v>
      </c>
      <c r="B84" s="50" t="s">
        <v>153</v>
      </c>
      <c r="C84" s="72" t="s">
        <v>28</v>
      </c>
      <c r="D84" s="75">
        <v>72</v>
      </c>
      <c r="E84" s="51" t="s">
        <v>210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43185</v>
      </c>
      <c r="B85" s="50" t="s">
        <v>154</v>
      </c>
      <c r="C85" s="72" t="s">
        <v>28</v>
      </c>
      <c r="D85" s="75">
        <v>135</v>
      </c>
      <c r="E85" s="51" t="s">
        <v>210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43185</v>
      </c>
      <c r="B86" s="50" t="s">
        <v>155</v>
      </c>
      <c r="C86" s="72" t="s">
        <v>28</v>
      </c>
      <c r="D86" s="75">
        <v>65</v>
      </c>
      <c r="E86" s="51" t="s">
        <v>210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43185</v>
      </c>
      <c r="B87" s="50" t="s">
        <v>156</v>
      </c>
      <c r="C87" s="72" t="s">
        <v>28</v>
      </c>
      <c r="D87" s="75">
        <v>270</v>
      </c>
      <c r="E87" s="51" t="s">
        <v>71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43185</v>
      </c>
      <c r="B88" s="50" t="s">
        <v>157</v>
      </c>
      <c r="C88" s="72" t="s">
        <v>28</v>
      </c>
      <c r="D88" s="75">
        <v>100</v>
      </c>
      <c r="E88" s="51" t="s">
        <v>65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43185</v>
      </c>
      <c r="B89" s="50" t="s">
        <v>158</v>
      </c>
      <c r="C89" s="72" t="s">
        <v>28</v>
      </c>
      <c r="D89" s="75">
        <v>100</v>
      </c>
      <c r="E89" s="51" t="s">
        <v>65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43185</v>
      </c>
      <c r="B90" s="50" t="s">
        <v>159</v>
      </c>
      <c r="C90" s="72" t="s">
        <v>28</v>
      </c>
      <c r="D90" s="75">
        <v>100</v>
      </c>
      <c r="E90" s="51" t="s">
        <v>65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43185</v>
      </c>
      <c r="B91" s="50" t="s">
        <v>160</v>
      </c>
      <c r="C91" s="72" t="s">
        <v>28</v>
      </c>
      <c r="D91" s="75">
        <v>100</v>
      </c>
      <c r="E91" s="51" t="s">
        <v>65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43185</v>
      </c>
      <c r="B92" s="50" t="s">
        <v>161</v>
      </c>
      <c r="C92" s="72" t="s">
        <v>28</v>
      </c>
      <c r="D92" s="75">
        <v>21</v>
      </c>
      <c r="E92" s="51" t="s">
        <v>65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43185</v>
      </c>
      <c r="B93" s="50" t="s">
        <v>162</v>
      </c>
      <c r="C93" s="72" t="s">
        <v>28</v>
      </c>
      <c r="D93" s="75">
        <v>1</v>
      </c>
      <c r="E93" s="51" t="s">
        <v>68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43185</v>
      </c>
      <c r="B94" s="50" t="s">
        <v>163</v>
      </c>
      <c r="C94" s="72" t="s">
        <v>28</v>
      </c>
      <c r="D94" s="75">
        <v>112</v>
      </c>
      <c r="E94" s="51" t="s">
        <v>68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43185</v>
      </c>
      <c r="B95" s="50" t="s">
        <v>164</v>
      </c>
      <c r="C95" s="72" t="s">
        <v>28</v>
      </c>
      <c r="D95" s="75">
        <v>111</v>
      </c>
      <c r="E95" s="51" t="s">
        <v>68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43185</v>
      </c>
      <c r="B96" s="50" t="s">
        <v>165</v>
      </c>
      <c r="C96" s="72" t="s">
        <v>28</v>
      </c>
      <c r="D96" s="75">
        <v>33</v>
      </c>
      <c r="E96" s="51" t="s">
        <v>68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43185</v>
      </c>
      <c r="B97" s="50" t="s">
        <v>166</v>
      </c>
      <c r="C97" s="72" t="s">
        <v>28</v>
      </c>
      <c r="D97" s="75">
        <v>43</v>
      </c>
      <c r="E97" s="51" t="s">
        <v>68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43185</v>
      </c>
      <c r="B98" s="50" t="s">
        <v>167</v>
      </c>
      <c r="C98" s="72" t="s">
        <v>28</v>
      </c>
      <c r="D98" s="75">
        <v>22</v>
      </c>
      <c r="E98" s="51" t="s">
        <v>69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43185</v>
      </c>
      <c r="B99" s="50" t="s">
        <v>168</v>
      </c>
      <c r="C99" s="72" t="s">
        <v>28</v>
      </c>
      <c r="D99" s="75">
        <v>16</v>
      </c>
      <c r="E99" s="51" t="s">
        <v>69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43185</v>
      </c>
      <c r="B100" s="50" t="s">
        <v>169</v>
      </c>
      <c r="C100" s="72" t="s">
        <v>28</v>
      </c>
      <c r="D100" s="75">
        <v>62</v>
      </c>
      <c r="E100" s="51" t="s">
        <v>69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43185</v>
      </c>
      <c r="B101" s="50" t="s">
        <v>170</v>
      </c>
      <c r="C101" s="72" t="s">
        <v>28</v>
      </c>
      <c r="D101" s="75">
        <v>100</v>
      </c>
      <c r="E101" s="51" t="s">
        <v>69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43185</v>
      </c>
      <c r="B102" s="50" t="s">
        <v>171</v>
      </c>
      <c r="C102" s="72" t="s">
        <v>28</v>
      </c>
      <c r="D102" s="75">
        <v>15</v>
      </c>
      <c r="E102" s="51" t="s">
        <v>69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43185</v>
      </c>
      <c r="B103" s="50" t="s">
        <v>172</v>
      </c>
      <c r="C103" s="72" t="s">
        <v>28</v>
      </c>
      <c r="D103" s="75">
        <v>85</v>
      </c>
      <c r="E103" s="51" t="s">
        <v>69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43185</v>
      </c>
      <c r="B104" s="50" t="s">
        <v>173</v>
      </c>
      <c r="C104" s="72" t="s">
        <v>28</v>
      </c>
      <c r="D104" s="75">
        <v>300</v>
      </c>
      <c r="E104" s="51" t="s">
        <v>69</v>
      </c>
      <c r="F104" s="76" t="s">
        <v>6</v>
      </c>
      <c r="G104" s="50" t="s">
        <v>37</v>
      </c>
      <c r="H104" s="65"/>
    </row>
    <row r="105" spans="1:8" s="57" customFormat="1" x14ac:dyDescent="0.2">
      <c r="A105" s="74">
        <v>43185</v>
      </c>
      <c r="B105" s="50" t="s">
        <v>174</v>
      </c>
      <c r="C105" s="72" t="s">
        <v>28</v>
      </c>
      <c r="D105" s="75">
        <v>112</v>
      </c>
      <c r="E105" s="51" t="s">
        <v>67</v>
      </c>
      <c r="F105" s="76" t="s">
        <v>6</v>
      </c>
      <c r="G105" s="50" t="s">
        <v>37</v>
      </c>
      <c r="H105" s="65"/>
    </row>
    <row r="106" spans="1:8" s="57" customFormat="1" x14ac:dyDescent="0.2">
      <c r="A106" s="74">
        <v>43185</v>
      </c>
      <c r="B106" s="50" t="s">
        <v>175</v>
      </c>
      <c r="C106" s="72" t="s">
        <v>28</v>
      </c>
      <c r="D106" s="75">
        <v>112</v>
      </c>
      <c r="E106" s="51" t="s">
        <v>67</v>
      </c>
      <c r="F106" s="76" t="s">
        <v>6</v>
      </c>
      <c r="G106" s="50" t="s">
        <v>37</v>
      </c>
      <c r="H106" s="65"/>
    </row>
    <row r="107" spans="1:8" s="57" customFormat="1" x14ac:dyDescent="0.2">
      <c r="A107" s="74">
        <v>43185</v>
      </c>
      <c r="B107" s="50" t="s">
        <v>176</v>
      </c>
      <c r="C107" s="72" t="s">
        <v>28</v>
      </c>
      <c r="D107" s="75">
        <v>76</v>
      </c>
      <c r="E107" s="51" t="s">
        <v>67</v>
      </c>
      <c r="F107" s="76" t="s">
        <v>6</v>
      </c>
      <c r="G107" s="50" t="s">
        <v>37</v>
      </c>
    </row>
    <row r="108" spans="1:8" s="57" customFormat="1" x14ac:dyDescent="0.2">
      <c r="A108" s="74">
        <v>43185</v>
      </c>
      <c r="B108" s="50" t="s">
        <v>177</v>
      </c>
      <c r="C108" s="72" t="s">
        <v>28</v>
      </c>
      <c r="D108" s="75">
        <v>98</v>
      </c>
      <c r="E108" s="51" t="s">
        <v>62</v>
      </c>
      <c r="F108" s="76" t="s">
        <v>6</v>
      </c>
      <c r="G108" s="50" t="s">
        <v>37</v>
      </c>
    </row>
    <row r="109" spans="1:8" s="57" customFormat="1" x14ac:dyDescent="0.2">
      <c r="A109" s="74">
        <v>43185</v>
      </c>
      <c r="B109" s="50" t="s">
        <v>178</v>
      </c>
      <c r="C109" s="72" t="s">
        <v>28</v>
      </c>
      <c r="D109" s="75">
        <v>98</v>
      </c>
      <c r="E109" s="51" t="s">
        <v>62</v>
      </c>
      <c r="F109" s="76" t="s">
        <v>6</v>
      </c>
      <c r="G109" s="50" t="s">
        <v>37</v>
      </c>
    </row>
    <row r="110" spans="1:8" s="57" customFormat="1" x14ac:dyDescent="0.2">
      <c r="A110" s="74">
        <v>43185</v>
      </c>
      <c r="B110" s="50" t="s">
        <v>179</v>
      </c>
      <c r="C110" s="72" t="s">
        <v>28</v>
      </c>
      <c r="D110" s="75">
        <v>98</v>
      </c>
      <c r="E110" s="51" t="s">
        <v>62</v>
      </c>
      <c r="F110" s="76" t="s">
        <v>6</v>
      </c>
      <c r="G110" s="50" t="s">
        <v>37</v>
      </c>
    </row>
    <row r="111" spans="1:8" s="57" customFormat="1" x14ac:dyDescent="0.2">
      <c r="A111" s="74">
        <v>43185</v>
      </c>
      <c r="B111" s="50" t="s">
        <v>180</v>
      </c>
      <c r="C111" s="72" t="s">
        <v>28</v>
      </c>
      <c r="D111" s="75">
        <v>6</v>
      </c>
      <c r="E111" s="51" t="s">
        <v>62</v>
      </c>
      <c r="F111" s="76" t="s">
        <v>6</v>
      </c>
      <c r="G111" s="50" t="s">
        <v>37</v>
      </c>
    </row>
    <row r="112" spans="1:8" s="57" customFormat="1" x14ac:dyDescent="0.2">
      <c r="A112" s="74">
        <v>43185</v>
      </c>
      <c r="B112" s="50" t="s">
        <v>181</v>
      </c>
      <c r="C112" s="72" t="s">
        <v>28</v>
      </c>
      <c r="D112" s="75">
        <v>101</v>
      </c>
      <c r="E112" s="51" t="s">
        <v>63</v>
      </c>
      <c r="F112" s="76" t="s">
        <v>6</v>
      </c>
      <c r="G112" s="50" t="s">
        <v>37</v>
      </c>
    </row>
    <row r="113" spans="1:7" s="57" customFormat="1" x14ac:dyDescent="0.2">
      <c r="A113" s="74">
        <v>43185</v>
      </c>
      <c r="B113" s="50" t="s">
        <v>182</v>
      </c>
      <c r="C113" s="72" t="s">
        <v>28</v>
      </c>
      <c r="D113" s="75">
        <v>135</v>
      </c>
      <c r="E113" s="51" t="s">
        <v>63</v>
      </c>
      <c r="F113" s="76" t="s">
        <v>6</v>
      </c>
      <c r="G113" s="50" t="s">
        <v>37</v>
      </c>
    </row>
    <row r="114" spans="1:7" s="57" customFormat="1" x14ac:dyDescent="0.2">
      <c r="A114" s="74">
        <v>43185</v>
      </c>
      <c r="B114" s="50" t="s">
        <v>183</v>
      </c>
      <c r="C114" s="72" t="s">
        <v>28</v>
      </c>
      <c r="D114" s="75">
        <v>46</v>
      </c>
      <c r="E114" s="51" t="s">
        <v>63</v>
      </c>
      <c r="F114" s="76" t="s">
        <v>6</v>
      </c>
      <c r="G114" s="50" t="s">
        <v>37</v>
      </c>
    </row>
    <row r="115" spans="1:7" s="57" customFormat="1" x14ac:dyDescent="0.2">
      <c r="A115" s="74">
        <v>43185</v>
      </c>
      <c r="B115" s="50" t="s">
        <v>184</v>
      </c>
      <c r="C115" s="72" t="s">
        <v>28</v>
      </c>
      <c r="D115" s="75">
        <v>18</v>
      </c>
      <c r="E115" s="51" t="s">
        <v>63</v>
      </c>
      <c r="F115" s="76" t="s">
        <v>6</v>
      </c>
      <c r="G115" s="50" t="s">
        <v>37</v>
      </c>
    </row>
    <row r="116" spans="1:7" s="57" customFormat="1" x14ac:dyDescent="0.2">
      <c r="A116" s="74">
        <v>43185</v>
      </c>
      <c r="B116" s="50" t="s">
        <v>185</v>
      </c>
      <c r="C116" s="72" t="s">
        <v>28</v>
      </c>
      <c r="D116" s="75">
        <v>14</v>
      </c>
      <c r="E116" s="51" t="s">
        <v>64</v>
      </c>
      <c r="F116" s="76" t="s">
        <v>6</v>
      </c>
      <c r="G116" s="50" t="s">
        <v>37</v>
      </c>
    </row>
    <row r="117" spans="1:7" s="57" customFormat="1" x14ac:dyDescent="0.2">
      <c r="A117" s="74">
        <v>43185</v>
      </c>
      <c r="B117" s="50" t="s">
        <v>186</v>
      </c>
      <c r="C117" s="72" t="s">
        <v>28</v>
      </c>
      <c r="D117" s="75">
        <v>84</v>
      </c>
      <c r="E117" s="51" t="s">
        <v>64</v>
      </c>
      <c r="F117" s="76" t="s">
        <v>6</v>
      </c>
      <c r="G117" s="50" t="s">
        <v>37</v>
      </c>
    </row>
    <row r="118" spans="1:7" s="57" customFormat="1" x14ac:dyDescent="0.2">
      <c r="A118" s="74">
        <v>43185</v>
      </c>
      <c r="B118" s="50" t="s">
        <v>187</v>
      </c>
      <c r="C118" s="72" t="s">
        <v>28</v>
      </c>
      <c r="D118" s="75">
        <v>98</v>
      </c>
      <c r="E118" s="51" t="s">
        <v>64</v>
      </c>
      <c r="F118" s="76" t="s">
        <v>6</v>
      </c>
      <c r="G118" s="50" t="s">
        <v>37</v>
      </c>
    </row>
    <row r="119" spans="1:7" s="57" customFormat="1" x14ac:dyDescent="0.2">
      <c r="A119" s="74">
        <v>43185</v>
      </c>
      <c r="B119" s="50" t="s">
        <v>188</v>
      </c>
      <c r="C119" s="72" t="s">
        <v>28</v>
      </c>
      <c r="D119" s="75">
        <v>104</v>
      </c>
      <c r="E119" s="51" t="s">
        <v>64</v>
      </c>
      <c r="F119" s="76" t="s">
        <v>6</v>
      </c>
      <c r="G119" s="50" t="s">
        <v>37</v>
      </c>
    </row>
    <row r="120" spans="1:7" s="57" customFormat="1" x14ac:dyDescent="0.2">
      <c r="A120" s="74">
        <v>43185</v>
      </c>
      <c r="B120" s="50" t="s">
        <v>189</v>
      </c>
      <c r="C120" s="72" t="s">
        <v>28</v>
      </c>
      <c r="D120" s="75">
        <v>200</v>
      </c>
      <c r="E120" s="51" t="s">
        <v>216</v>
      </c>
      <c r="F120" s="76" t="s">
        <v>6</v>
      </c>
      <c r="G120" s="50" t="s">
        <v>37</v>
      </c>
    </row>
    <row r="121" spans="1:7" s="57" customFormat="1" x14ac:dyDescent="0.2">
      <c r="A121" s="74">
        <v>43185</v>
      </c>
      <c r="B121" s="50" t="s">
        <v>190</v>
      </c>
      <c r="C121" s="72" t="s">
        <v>28</v>
      </c>
      <c r="D121" s="75">
        <v>200</v>
      </c>
      <c r="E121" s="51" t="s">
        <v>217</v>
      </c>
      <c r="F121" s="76" t="s">
        <v>6</v>
      </c>
      <c r="G121" s="50" t="s">
        <v>37</v>
      </c>
    </row>
    <row r="122" spans="1:7" s="57" customFormat="1" x14ac:dyDescent="0.2">
      <c r="A122" s="74">
        <v>43185</v>
      </c>
      <c r="B122" s="50" t="s">
        <v>191</v>
      </c>
      <c r="C122" s="72" t="s">
        <v>28</v>
      </c>
      <c r="D122" s="75">
        <v>200</v>
      </c>
      <c r="E122" s="51" t="s">
        <v>218</v>
      </c>
      <c r="F122" s="76" t="s">
        <v>6</v>
      </c>
      <c r="G122" s="50" t="s">
        <v>37</v>
      </c>
    </row>
    <row r="123" spans="1:7" s="57" customFormat="1" x14ac:dyDescent="0.2">
      <c r="A123" s="74">
        <v>43185</v>
      </c>
      <c r="B123" s="50" t="s">
        <v>192</v>
      </c>
      <c r="C123" s="72" t="s">
        <v>28</v>
      </c>
      <c r="D123" s="75">
        <v>200</v>
      </c>
      <c r="E123" s="51" t="s">
        <v>219</v>
      </c>
      <c r="F123" s="76" t="s">
        <v>6</v>
      </c>
      <c r="G123" s="50" t="s">
        <v>37</v>
      </c>
    </row>
    <row r="124" spans="1:7" s="57" customFormat="1" x14ac:dyDescent="0.2">
      <c r="A124" s="74">
        <v>43185</v>
      </c>
      <c r="B124" s="50" t="s">
        <v>193</v>
      </c>
      <c r="C124" s="72" t="s">
        <v>28</v>
      </c>
      <c r="D124" s="75">
        <v>200</v>
      </c>
      <c r="E124" s="51" t="s">
        <v>220</v>
      </c>
      <c r="F124" s="76" t="s">
        <v>6</v>
      </c>
      <c r="G124" s="50" t="s">
        <v>37</v>
      </c>
    </row>
    <row r="125" spans="1:7" s="57" customFormat="1" x14ac:dyDescent="0.2">
      <c r="A125" s="74">
        <v>43185</v>
      </c>
      <c r="B125" s="50" t="s">
        <v>194</v>
      </c>
      <c r="C125" s="72" t="s">
        <v>28</v>
      </c>
      <c r="D125" s="75">
        <v>27</v>
      </c>
      <c r="E125" s="51" t="s">
        <v>203</v>
      </c>
      <c r="F125" s="76" t="s">
        <v>6</v>
      </c>
      <c r="G125" s="50" t="s">
        <v>37</v>
      </c>
    </row>
    <row r="126" spans="1:7" s="57" customFormat="1" x14ac:dyDescent="0.2">
      <c r="A126" s="74">
        <v>43185</v>
      </c>
      <c r="B126" s="50" t="s">
        <v>195</v>
      </c>
      <c r="C126" s="72" t="s">
        <v>28</v>
      </c>
      <c r="D126" s="75">
        <v>60</v>
      </c>
      <c r="E126" s="51" t="s">
        <v>203</v>
      </c>
      <c r="F126" s="76" t="s">
        <v>6</v>
      </c>
      <c r="G126" s="50" t="s">
        <v>37</v>
      </c>
    </row>
    <row r="127" spans="1:7" s="57" customFormat="1" x14ac:dyDescent="0.2">
      <c r="A127" s="74">
        <v>43185</v>
      </c>
      <c r="B127" s="50" t="s">
        <v>196</v>
      </c>
      <c r="C127" s="72" t="s">
        <v>28</v>
      </c>
      <c r="D127" s="75">
        <v>13</v>
      </c>
      <c r="E127" s="51" t="s">
        <v>203</v>
      </c>
      <c r="F127" s="76" t="s">
        <v>6</v>
      </c>
      <c r="G127" s="50" t="s">
        <v>37</v>
      </c>
    </row>
    <row r="128" spans="1:7" s="57" customFormat="1" x14ac:dyDescent="0.2">
      <c r="A128" s="74">
        <v>43185</v>
      </c>
      <c r="B128" s="50" t="s">
        <v>197</v>
      </c>
      <c r="C128" s="72" t="s">
        <v>28</v>
      </c>
      <c r="D128" s="75">
        <v>13</v>
      </c>
      <c r="E128" s="51" t="s">
        <v>203</v>
      </c>
      <c r="F128" s="76" t="s">
        <v>6</v>
      </c>
      <c r="G128" s="50" t="s">
        <v>37</v>
      </c>
    </row>
    <row r="129" spans="1:7" s="57" customFormat="1" x14ac:dyDescent="0.2">
      <c r="A129" s="74">
        <v>43185</v>
      </c>
      <c r="B129" s="50" t="s">
        <v>198</v>
      </c>
      <c r="C129" s="72" t="s">
        <v>28</v>
      </c>
      <c r="D129" s="75">
        <v>87</v>
      </c>
      <c r="E129" s="51" t="s">
        <v>203</v>
      </c>
      <c r="F129" s="76" t="s">
        <v>6</v>
      </c>
      <c r="G129" s="50" t="s">
        <v>37</v>
      </c>
    </row>
    <row r="130" spans="1:7" s="57" customFormat="1" x14ac:dyDescent="0.2">
      <c r="A130" s="74">
        <v>43185</v>
      </c>
      <c r="B130" s="50" t="s">
        <v>199</v>
      </c>
      <c r="C130" s="72" t="s">
        <v>28</v>
      </c>
      <c r="D130" s="75">
        <v>39</v>
      </c>
      <c r="E130" s="51" t="s">
        <v>203</v>
      </c>
      <c r="F130" s="76" t="s">
        <v>6</v>
      </c>
      <c r="G130" s="50" t="s">
        <v>37</v>
      </c>
    </row>
    <row r="131" spans="1:7" s="57" customFormat="1" x14ac:dyDescent="0.2">
      <c r="A131" s="74">
        <v>43185</v>
      </c>
      <c r="B131" s="50" t="s">
        <v>200</v>
      </c>
      <c r="C131" s="72" t="s">
        <v>28</v>
      </c>
      <c r="D131" s="75">
        <v>61</v>
      </c>
      <c r="E131" s="51" t="s">
        <v>203</v>
      </c>
      <c r="F131" s="76" t="s">
        <v>6</v>
      </c>
      <c r="G131" s="50" t="s">
        <v>37</v>
      </c>
    </row>
    <row r="132" spans="1:7" s="57" customFormat="1" x14ac:dyDescent="0.2">
      <c r="A132" s="74">
        <v>43185</v>
      </c>
      <c r="B132" s="50" t="s">
        <v>201</v>
      </c>
      <c r="C132" s="72" t="s">
        <v>28</v>
      </c>
      <c r="D132" s="75">
        <v>10</v>
      </c>
      <c r="E132" s="51" t="s">
        <v>217</v>
      </c>
      <c r="F132" s="76" t="s">
        <v>6</v>
      </c>
      <c r="G132" s="50" t="s">
        <v>37</v>
      </c>
    </row>
    <row r="133" spans="1:7" s="57" customFormat="1" x14ac:dyDescent="0.2">
      <c r="F133" s="58"/>
      <c r="G133" s="58"/>
    </row>
    <row r="134" spans="1:7" s="57" customFormat="1" x14ac:dyDescent="0.2">
      <c r="F134" s="58"/>
      <c r="G134" s="58"/>
    </row>
    <row r="135" spans="1:7" s="57" customFormat="1" x14ac:dyDescent="0.2">
      <c r="F135" s="58"/>
      <c r="G135" s="58"/>
    </row>
    <row r="136" spans="1:7" s="57" customFormat="1" x14ac:dyDescent="0.2">
      <c r="F136" s="58"/>
      <c r="G136" s="58"/>
    </row>
    <row r="137" spans="1:7" s="57" customFormat="1" x14ac:dyDescent="0.2">
      <c r="F137" s="58"/>
      <c r="G137" s="58"/>
    </row>
    <row r="138" spans="1:7" s="57" customFormat="1" x14ac:dyDescent="0.2">
      <c r="F138" s="58"/>
      <c r="G138" s="58"/>
    </row>
    <row r="139" spans="1:7" s="57" customFormat="1" x14ac:dyDescent="0.2">
      <c r="F139" s="58"/>
      <c r="G139" s="58"/>
    </row>
    <row r="140" spans="1:7" s="57" customFormat="1" x14ac:dyDescent="0.2">
      <c r="F140" s="58"/>
      <c r="G140" s="58"/>
    </row>
    <row r="141" spans="1:7" s="57" customFormat="1" x14ac:dyDescent="0.2">
      <c r="F141" s="58"/>
      <c r="G141" s="58"/>
    </row>
    <row r="142" spans="1:7" s="57" customFormat="1" x14ac:dyDescent="0.2">
      <c r="F142" s="58"/>
      <c r="G142" s="58"/>
    </row>
    <row r="143" spans="1:7" s="57" customFormat="1" x14ac:dyDescent="0.2">
      <c r="F143" s="58"/>
      <c r="G143" s="58"/>
    </row>
    <row r="144" spans="1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4"/>
  <sheetViews>
    <sheetView workbookViewId="0">
      <selection activeCell="I16" sqref="I16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43186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43186</v>
      </c>
      <c r="B5" s="50" t="s">
        <v>221</v>
      </c>
      <c r="C5" s="72" t="s">
        <v>28</v>
      </c>
      <c r="D5" s="77">
        <v>10</v>
      </c>
      <c r="E5" s="77" t="s">
        <v>62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43186</v>
      </c>
      <c r="B6" s="50" t="s">
        <v>222</v>
      </c>
      <c r="C6" s="72" t="s">
        <v>28</v>
      </c>
      <c r="D6" s="77">
        <v>466</v>
      </c>
      <c r="E6" s="77" t="s">
        <v>62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43186</v>
      </c>
      <c r="B7" s="50" t="s">
        <v>223</v>
      </c>
      <c r="C7" s="72" t="s">
        <v>28</v>
      </c>
      <c r="D7" s="77">
        <v>24</v>
      </c>
      <c r="E7" s="77" t="s">
        <v>62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43186</v>
      </c>
      <c r="B8" s="50" t="s">
        <v>224</v>
      </c>
      <c r="C8" s="72" t="s">
        <v>28</v>
      </c>
      <c r="D8" s="77">
        <v>500</v>
      </c>
      <c r="E8" s="77" t="s">
        <v>309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43186</v>
      </c>
      <c r="B9" s="50" t="s">
        <v>225</v>
      </c>
      <c r="C9" s="72" t="s">
        <v>28</v>
      </c>
      <c r="D9" s="77">
        <v>500</v>
      </c>
      <c r="E9" s="77" t="s">
        <v>310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43186</v>
      </c>
      <c r="B10" s="50" t="s">
        <v>226</v>
      </c>
      <c r="C10" s="72" t="s">
        <v>28</v>
      </c>
      <c r="D10" s="77">
        <v>80</v>
      </c>
      <c r="E10" s="77" t="s">
        <v>311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43186</v>
      </c>
      <c r="B11" s="50" t="s">
        <v>227</v>
      </c>
      <c r="C11" s="72" t="s">
        <v>28</v>
      </c>
      <c r="D11" s="77">
        <v>80</v>
      </c>
      <c r="E11" s="77" t="s">
        <v>311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43186</v>
      </c>
      <c r="B12" s="50" t="s">
        <v>228</v>
      </c>
      <c r="C12" s="72" t="s">
        <v>28</v>
      </c>
      <c r="D12" s="77">
        <v>80</v>
      </c>
      <c r="E12" s="77" t="s">
        <v>311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43186</v>
      </c>
      <c r="B13" s="50" t="s">
        <v>229</v>
      </c>
      <c r="C13" s="72" t="s">
        <v>28</v>
      </c>
      <c r="D13" s="77">
        <v>186</v>
      </c>
      <c r="E13" s="77" t="s">
        <v>311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43186</v>
      </c>
      <c r="B14" s="50" t="s">
        <v>230</v>
      </c>
      <c r="C14" s="72" t="s">
        <v>28</v>
      </c>
      <c r="D14" s="77">
        <v>74</v>
      </c>
      <c r="E14" s="77" t="s">
        <v>311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43186</v>
      </c>
      <c r="B15" s="50" t="s">
        <v>231</v>
      </c>
      <c r="C15" s="72" t="s">
        <v>28</v>
      </c>
      <c r="D15" s="77">
        <v>136</v>
      </c>
      <c r="E15" s="77" t="s">
        <v>311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43186</v>
      </c>
      <c r="B16" s="50" t="s">
        <v>232</v>
      </c>
      <c r="C16" s="72" t="s">
        <v>28</v>
      </c>
      <c r="D16" s="77">
        <v>64</v>
      </c>
      <c r="E16" s="77" t="s">
        <v>311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43186</v>
      </c>
      <c r="B17" s="50" t="s">
        <v>233</v>
      </c>
      <c r="C17" s="72" t="s">
        <v>28</v>
      </c>
      <c r="D17" s="77">
        <v>100</v>
      </c>
      <c r="E17" s="77" t="s">
        <v>311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43186</v>
      </c>
      <c r="B18" s="50" t="s">
        <v>234</v>
      </c>
      <c r="C18" s="72" t="s">
        <v>28</v>
      </c>
      <c r="D18" s="77">
        <v>15</v>
      </c>
      <c r="E18" s="77" t="s">
        <v>311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43186</v>
      </c>
      <c r="B19" s="50" t="s">
        <v>235</v>
      </c>
      <c r="C19" s="72" t="s">
        <v>28</v>
      </c>
      <c r="D19" s="77">
        <v>29</v>
      </c>
      <c r="E19" s="77" t="s">
        <v>311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43186</v>
      </c>
      <c r="B20" s="50" t="s">
        <v>236</v>
      </c>
      <c r="C20" s="72" t="s">
        <v>28</v>
      </c>
      <c r="D20" s="77">
        <v>156</v>
      </c>
      <c r="E20" s="77" t="s">
        <v>311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43186</v>
      </c>
      <c r="B21" s="50" t="s">
        <v>237</v>
      </c>
      <c r="C21" s="72" t="s">
        <v>28</v>
      </c>
      <c r="D21" s="77">
        <v>251</v>
      </c>
      <c r="E21" s="77" t="s">
        <v>312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43186</v>
      </c>
      <c r="B22" s="50" t="s">
        <v>238</v>
      </c>
      <c r="C22" s="72" t="s">
        <v>28</v>
      </c>
      <c r="D22" s="77">
        <v>49</v>
      </c>
      <c r="E22" s="77" t="s">
        <v>312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43186</v>
      </c>
      <c r="B23" s="50" t="s">
        <v>239</v>
      </c>
      <c r="C23" s="72" t="s">
        <v>28</v>
      </c>
      <c r="D23" s="77">
        <v>150</v>
      </c>
      <c r="E23" s="77" t="s">
        <v>69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43186</v>
      </c>
      <c r="B24" s="50" t="s">
        <v>240</v>
      </c>
      <c r="C24" s="72" t="s">
        <v>28</v>
      </c>
      <c r="D24" s="77">
        <v>150</v>
      </c>
      <c r="E24" s="77" t="s">
        <v>69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43186</v>
      </c>
      <c r="B25" s="50" t="s">
        <v>241</v>
      </c>
      <c r="C25" s="72" t="s">
        <v>28</v>
      </c>
      <c r="D25" s="77">
        <v>245</v>
      </c>
      <c r="E25" s="77" t="s">
        <v>313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43186</v>
      </c>
      <c r="B26" s="50" t="s">
        <v>242</v>
      </c>
      <c r="C26" s="72" t="s">
        <v>28</v>
      </c>
      <c r="D26" s="77">
        <v>55</v>
      </c>
      <c r="E26" s="77" t="s">
        <v>313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43186</v>
      </c>
      <c r="B27" s="50" t="s">
        <v>243</v>
      </c>
      <c r="C27" s="72" t="s">
        <v>28</v>
      </c>
      <c r="D27" s="77">
        <v>264</v>
      </c>
      <c r="E27" s="77" t="s">
        <v>66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43186</v>
      </c>
      <c r="B28" s="50" t="s">
        <v>244</v>
      </c>
      <c r="C28" s="72" t="s">
        <v>28</v>
      </c>
      <c r="D28" s="77">
        <v>216</v>
      </c>
      <c r="E28" s="77" t="s">
        <v>62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43186</v>
      </c>
      <c r="B29" s="50" t="s">
        <v>245</v>
      </c>
      <c r="C29" s="72" t="s">
        <v>28</v>
      </c>
      <c r="D29" s="77">
        <v>2</v>
      </c>
      <c r="E29" s="77" t="s">
        <v>62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43186</v>
      </c>
      <c r="B30" s="50" t="s">
        <v>246</v>
      </c>
      <c r="C30" s="72" t="s">
        <v>28</v>
      </c>
      <c r="D30" s="77">
        <v>279</v>
      </c>
      <c r="E30" s="77" t="s">
        <v>314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43186</v>
      </c>
      <c r="B31" s="50" t="s">
        <v>247</v>
      </c>
      <c r="C31" s="72" t="s">
        <v>28</v>
      </c>
      <c r="D31" s="77">
        <v>3</v>
      </c>
      <c r="E31" s="77" t="s">
        <v>314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43186</v>
      </c>
      <c r="B32" s="50" t="s">
        <v>248</v>
      </c>
      <c r="C32" s="72" t="s">
        <v>28</v>
      </c>
      <c r="D32" s="77">
        <v>76</v>
      </c>
      <c r="E32" s="77" t="s">
        <v>315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43186</v>
      </c>
      <c r="B33" s="50" t="s">
        <v>249</v>
      </c>
      <c r="C33" s="72" t="s">
        <v>28</v>
      </c>
      <c r="D33" s="77">
        <v>60</v>
      </c>
      <c r="E33" s="77" t="s">
        <v>315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43186</v>
      </c>
      <c r="B34" s="50" t="s">
        <v>250</v>
      </c>
      <c r="C34" s="72" t="s">
        <v>28</v>
      </c>
      <c r="D34" s="77">
        <v>100</v>
      </c>
      <c r="E34" s="77" t="s">
        <v>316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43186</v>
      </c>
      <c r="B35" s="50" t="s">
        <v>251</v>
      </c>
      <c r="C35" s="72" t="s">
        <v>28</v>
      </c>
      <c r="D35" s="77">
        <v>146</v>
      </c>
      <c r="E35" s="77" t="s">
        <v>316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43186</v>
      </c>
      <c r="B36" s="50" t="s">
        <v>252</v>
      </c>
      <c r="C36" s="72" t="s">
        <v>28</v>
      </c>
      <c r="D36" s="77">
        <v>254</v>
      </c>
      <c r="E36" s="77" t="s">
        <v>316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43186</v>
      </c>
      <c r="B37" s="50" t="s">
        <v>253</v>
      </c>
      <c r="C37" s="72" t="s">
        <v>28</v>
      </c>
      <c r="D37" s="77">
        <v>100</v>
      </c>
      <c r="E37" s="77" t="s">
        <v>313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43186</v>
      </c>
      <c r="B38" s="50" t="s">
        <v>254</v>
      </c>
      <c r="C38" s="72" t="s">
        <v>28</v>
      </c>
      <c r="D38" s="77">
        <v>100</v>
      </c>
      <c r="E38" s="77" t="s">
        <v>313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43186</v>
      </c>
      <c r="B39" s="50" t="s">
        <v>255</v>
      </c>
      <c r="C39" s="72" t="s">
        <v>28</v>
      </c>
      <c r="D39" s="77">
        <v>100</v>
      </c>
      <c r="E39" s="77" t="s">
        <v>313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43186</v>
      </c>
      <c r="B40" s="50" t="s">
        <v>256</v>
      </c>
      <c r="C40" s="72" t="s">
        <v>28</v>
      </c>
      <c r="D40" s="77">
        <v>50</v>
      </c>
      <c r="E40" s="77" t="s">
        <v>62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43186</v>
      </c>
      <c r="B41" s="50" t="s">
        <v>257</v>
      </c>
      <c r="C41" s="72" t="s">
        <v>28</v>
      </c>
      <c r="D41" s="77">
        <v>50</v>
      </c>
      <c r="E41" s="77" t="s">
        <v>62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43186</v>
      </c>
      <c r="B42" s="50" t="s">
        <v>258</v>
      </c>
      <c r="C42" s="72" t="s">
        <v>28</v>
      </c>
      <c r="D42" s="77">
        <v>195</v>
      </c>
      <c r="E42" s="77" t="s">
        <v>62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43186</v>
      </c>
      <c r="B43" s="50" t="s">
        <v>259</v>
      </c>
      <c r="C43" s="72" t="s">
        <v>28</v>
      </c>
      <c r="D43" s="77">
        <v>5</v>
      </c>
      <c r="E43" s="77" t="s">
        <v>62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43186</v>
      </c>
      <c r="B44" s="50" t="s">
        <v>260</v>
      </c>
      <c r="C44" s="72" t="s">
        <v>28</v>
      </c>
      <c r="D44" s="77">
        <v>13</v>
      </c>
      <c r="E44" s="77" t="s">
        <v>313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43186</v>
      </c>
      <c r="B45" s="50" t="s">
        <v>261</v>
      </c>
      <c r="C45" s="72" t="s">
        <v>28</v>
      </c>
      <c r="D45" s="77">
        <v>71</v>
      </c>
      <c r="E45" s="77" t="s">
        <v>313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43186</v>
      </c>
      <c r="B46" s="50" t="s">
        <v>262</v>
      </c>
      <c r="C46" s="72" t="s">
        <v>28</v>
      </c>
      <c r="D46" s="77">
        <v>16</v>
      </c>
      <c r="E46" s="77" t="s">
        <v>313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43186</v>
      </c>
      <c r="B47" s="50" t="s">
        <v>263</v>
      </c>
      <c r="C47" s="72" t="s">
        <v>28</v>
      </c>
      <c r="D47" s="77">
        <v>300</v>
      </c>
      <c r="E47" s="77" t="s">
        <v>62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43186</v>
      </c>
      <c r="B48" s="50" t="s">
        <v>264</v>
      </c>
      <c r="C48" s="72" t="s">
        <v>28</v>
      </c>
      <c r="D48" s="77">
        <v>7</v>
      </c>
      <c r="E48" s="77" t="s">
        <v>62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43186</v>
      </c>
      <c r="B49" s="50" t="s">
        <v>265</v>
      </c>
      <c r="C49" s="72" t="s">
        <v>28</v>
      </c>
      <c r="D49" s="77">
        <v>193</v>
      </c>
      <c r="E49" s="77" t="s">
        <v>62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43186</v>
      </c>
      <c r="B50" s="50" t="s">
        <v>266</v>
      </c>
      <c r="C50" s="72" t="s">
        <v>28</v>
      </c>
      <c r="D50" s="77">
        <v>100</v>
      </c>
      <c r="E50" s="77" t="s">
        <v>63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43186</v>
      </c>
      <c r="B51" s="50" t="s">
        <v>267</v>
      </c>
      <c r="C51" s="72" t="s">
        <v>28</v>
      </c>
      <c r="D51" s="77">
        <v>100</v>
      </c>
      <c r="E51" s="77" t="s">
        <v>317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43186</v>
      </c>
      <c r="B52" s="50" t="s">
        <v>268</v>
      </c>
      <c r="C52" s="72" t="s">
        <v>28</v>
      </c>
      <c r="D52" s="77">
        <v>200</v>
      </c>
      <c r="E52" s="77" t="s">
        <v>317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43186</v>
      </c>
      <c r="B53" s="50" t="s">
        <v>269</v>
      </c>
      <c r="C53" s="72" t="s">
        <v>28</v>
      </c>
      <c r="D53" s="77">
        <v>36</v>
      </c>
      <c r="E53" s="77" t="s">
        <v>313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43186</v>
      </c>
      <c r="B54" s="50" t="s">
        <v>270</v>
      </c>
      <c r="C54" s="72" t="s">
        <v>28</v>
      </c>
      <c r="D54" s="77">
        <v>42</v>
      </c>
      <c r="E54" s="77" t="s">
        <v>313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43186</v>
      </c>
      <c r="B55" s="50" t="s">
        <v>271</v>
      </c>
      <c r="C55" s="72" t="s">
        <v>28</v>
      </c>
      <c r="D55" s="77">
        <v>42</v>
      </c>
      <c r="E55" s="77" t="s">
        <v>313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43186</v>
      </c>
      <c r="B56" s="50" t="s">
        <v>272</v>
      </c>
      <c r="C56" s="72" t="s">
        <v>28</v>
      </c>
      <c r="D56" s="77">
        <v>42</v>
      </c>
      <c r="E56" s="77" t="s">
        <v>313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43186</v>
      </c>
      <c r="B57" s="50" t="s">
        <v>273</v>
      </c>
      <c r="C57" s="72" t="s">
        <v>28</v>
      </c>
      <c r="D57" s="77">
        <v>38</v>
      </c>
      <c r="E57" s="77" t="s">
        <v>313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43186</v>
      </c>
      <c r="B58" s="50" t="s">
        <v>274</v>
      </c>
      <c r="C58" s="72" t="s">
        <v>28</v>
      </c>
      <c r="D58" s="77">
        <v>251</v>
      </c>
      <c r="E58" s="77" t="s">
        <v>316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43186</v>
      </c>
      <c r="B59" s="50" t="s">
        <v>275</v>
      </c>
      <c r="C59" s="72" t="s">
        <v>28</v>
      </c>
      <c r="D59" s="77">
        <v>49</v>
      </c>
      <c r="E59" s="77" t="s">
        <v>316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43186</v>
      </c>
      <c r="B60" s="50" t="s">
        <v>276</v>
      </c>
      <c r="C60" s="72" t="s">
        <v>28</v>
      </c>
      <c r="D60" s="77">
        <v>37</v>
      </c>
      <c r="E60" s="77" t="s">
        <v>207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43186</v>
      </c>
      <c r="B61" s="50" t="s">
        <v>277</v>
      </c>
      <c r="C61" s="72" t="s">
        <v>28</v>
      </c>
      <c r="D61" s="77">
        <v>63</v>
      </c>
      <c r="E61" s="77" t="s">
        <v>207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43186</v>
      </c>
      <c r="B62" s="50" t="s">
        <v>278</v>
      </c>
      <c r="C62" s="72" t="s">
        <v>28</v>
      </c>
      <c r="D62" s="77">
        <v>100</v>
      </c>
      <c r="E62" s="77" t="s">
        <v>207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43186</v>
      </c>
      <c r="B63" s="50" t="s">
        <v>279</v>
      </c>
      <c r="C63" s="72" t="s">
        <v>28</v>
      </c>
      <c r="D63" s="77">
        <v>64</v>
      </c>
      <c r="E63" s="77" t="s">
        <v>207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43186</v>
      </c>
      <c r="B64" s="50" t="s">
        <v>280</v>
      </c>
      <c r="C64" s="72" t="s">
        <v>28</v>
      </c>
      <c r="D64" s="77">
        <v>36</v>
      </c>
      <c r="E64" s="77" t="s">
        <v>207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43186</v>
      </c>
      <c r="B65" s="50" t="s">
        <v>281</v>
      </c>
      <c r="C65" s="72" t="s">
        <v>28</v>
      </c>
      <c r="D65" s="77">
        <v>100</v>
      </c>
      <c r="E65" s="77" t="s">
        <v>207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43186</v>
      </c>
      <c r="B66" s="50" t="s">
        <v>282</v>
      </c>
      <c r="C66" s="72" t="s">
        <v>28</v>
      </c>
      <c r="D66" s="77">
        <v>100</v>
      </c>
      <c r="E66" s="77" t="s">
        <v>207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43186</v>
      </c>
      <c r="B67" s="50" t="s">
        <v>283</v>
      </c>
      <c r="C67" s="72" t="s">
        <v>28</v>
      </c>
      <c r="D67" s="77">
        <v>100</v>
      </c>
      <c r="E67" s="77" t="s">
        <v>213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43186</v>
      </c>
      <c r="B68" s="50" t="s">
        <v>284</v>
      </c>
      <c r="C68" s="72" t="s">
        <v>28</v>
      </c>
      <c r="D68" s="77">
        <v>100</v>
      </c>
      <c r="E68" s="77" t="s">
        <v>213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43186</v>
      </c>
      <c r="B69" s="50" t="s">
        <v>285</v>
      </c>
      <c r="C69" s="72" t="s">
        <v>28</v>
      </c>
      <c r="D69" s="77">
        <v>100</v>
      </c>
      <c r="E69" s="77" t="s">
        <v>213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43186</v>
      </c>
      <c r="B70" s="50" t="s">
        <v>286</v>
      </c>
      <c r="C70" s="72" t="s">
        <v>28</v>
      </c>
      <c r="D70" s="77">
        <v>100</v>
      </c>
      <c r="E70" s="77" t="s">
        <v>213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43186</v>
      </c>
      <c r="B71" s="50" t="s">
        <v>287</v>
      </c>
      <c r="C71" s="72" t="s">
        <v>28</v>
      </c>
      <c r="D71" s="77">
        <v>100</v>
      </c>
      <c r="E71" s="77" t="s">
        <v>213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43186</v>
      </c>
      <c r="B72" s="50" t="s">
        <v>288</v>
      </c>
      <c r="C72" s="72" t="s">
        <v>28</v>
      </c>
      <c r="D72" s="77">
        <v>369</v>
      </c>
      <c r="E72" s="77" t="s">
        <v>318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43186</v>
      </c>
      <c r="B73" s="50" t="s">
        <v>289</v>
      </c>
      <c r="C73" s="72" t="s">
        <v>28</v>
      </c>
      <c r="D73" s="77">
        <v>31</v>
      </c>
      <c r="E73" s="77" t="s">
        <v>318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43186</v>
      </c>
      <c r="B74" s="50" t="s">
        <v>290</v>
      </c>
      <c r="C74" s="72" t="s">
        <v>28</v>
      </c>
      <c r="D74" s="77">
        <v>73</v>
      </c>
      <c r="E74" s="77" t="s">
        <v>318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43186</v>
      </c>
      <c r="B75" s="50" t="s">
        <v>291</v>
      </c>
      <c r="C75" s="72" t="s">
        <v>28</v>
      </c>
      <c r="D75" s="77">
        <v>27</v>
      </c>
      <c r="E75" s="77" t="s">
        <v>318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43186</v>
      </c>
      <c r="B76" s="50" t="s">
        <v>292</v>
      </c>
      <c r="C76" s="72" t="s">
        <v>28</v>
      </c>
      <c r="D76" s="77">
        <v>600</v>
      </c>
      <c r="E76" s="77" t="s">
        <v>319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43186</v>
      </c>
      <c r="B77" s="50" t="s">
        <v>293</v>
      </c>
      <c r="C77" s="72" t="s">
        <v>28</v>
      </c>
      <c r="D77" s="77">
        <v>111</v>
      </c>
      <c r="E77" s="77" t="s">
        <v>320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43186</v>
      </c>
      <c r="B78" s="50" t="s">
        <v>294</v>
      </c>
      <c r="C78" s="72" t="s">
        <v>28</v>
      </c>
      <c r="D78" s="77">
        <v>89</v>
      </c>
      <c r="E78" s="77" t="s">
        <v>320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43186</v>
      </c>
      <c r="B79" s="50" t="s">
        <v>295</v>
      </c>
      <c r="C79" s="72" t="s">
        <v>28</v>
      </c>
      <c r="D79" s="77">
        <v>100</v>
      </c>
      <c r="E79" s="77" t="s">
        <v>320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43186</v>
      </c>
      <c r="B80" s="50" t="s">
        <v>296</v>
      </c>
      <c r="C80" s="72" t="s">
        <v>28</v>
      </c>
      <c r="D80" s="77">
        <v>100</v>
      </c>
      <c r="E80" s="77" t="s">
        <v>320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43186</v>
      </c>
      <c r="B81" s="50" t="s">
        <v>297</v>
      </c>
      <c r="C81" s="72" t="s">
        <v>28</v>
      </c>
      <c r="D81" s="77">
        <v>58</v>
      </c>
      <c r="E81" s="77" t="s">
        <v>320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43186</v>
      </c>
      <c r="B82" s="50" t="s">
        <v>298</v>
      </c>
      <c r="C82" s="72" t="s">
        <v>28</v>
      </c>
      <c r="D82" s="77">
        <v>42</v>
      </c>
      <c r="E82" s="77" t="s">
        <v>320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43186</v>
      </c>
      <c r="B83" s="50" t="s">
        <v>299</v>
      </c>
      <c r="C83" s="72" t="s">
        <v>28</v>
      </c>
      <c r="D83" s="77">
        <v>1000</v>
      </c>
      <c r="E83" s="77" t="s">
        <v>321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43186</v>
      </c>
      <c r="B84" s="50" t="s">
        <v>300</v>
      </c>
      <c r="C84" s="72" t="s">
        <v>28</v>
      </c>
      <c r="D84" s="77">
        <v>500</v>
      </c>
      <c r="E84" s="77" t="s">
        <v>322</v>
      </c>
      <c r="F84" s="76" t="s">
        <v>6</v>
      </c>
      <c r="G84" s="50" t="s">
        <v>37</v>
      </c>
      <c r="H84" s="65"/>
    </row>
    <row r="85" spans="1:8" s="73" customFormat="1" x14ac:dyDescent="0.2">
      <c r="A85" s="74">
        <v>43186</v>
      </c>
      <c r="B85" s="50" t="s">
        <v>301</v>
      </c>
      <c r="C85" s="72" t="s">
        <v>28</v>
      </c>
      <c r="D85" s="77">
        <v>100</v>
      </c>
      <c r="E85" s="77" t="s">
        <v>322</v>
      </c>
      <c r="F85" s="76" t="s">
        <v>6</v>
      </c>
      <c r="G85" s="50" t="s">
        <v>37</v>
      </c>
      <c r="H85" s="65"/>
    </row>
    <row r="86" spans="1:8" s="73" customFormat="1" x14ac:dyDescent="0.2">
      <c r="A86" s="74">
        <v>43186</v>
      </c>
      <c r="B86" s="50" t="s">
        <v>302</v>
      </c>
      <c r="C86" s="72" t="s">
        <v>28</v>
      </c>
      <c r="D86" s="77">
        <v>64</v>
      </c>
      <c r="E86" s="77" t="s">
        <v>322</v>
      </c>
      <c r="F86" s="76" t="s">
        <v>6</v>
      </c>
      <c r="G86" s="50" t="s">
        <v>37</v>
      </c>
      <c r="H86" s="65"/>
    </row>
    <row r="87" spans="1:8" s="73" customFormat="1" x14ac:dyDescent="0.2">
      <c r="A87" s="74">
        <v>43186</v>
      </c>
      <c r="B87" s="50" t="s">
        <v>303</v>
      </c>
      <c r="C87" s="72" t="s">
        <v>28</v>
      </c>
      <c r="D87" s="77">
        <v>36</v>
      </c>
      <c r="E87" s="77" t="s">
        <v>322</v>
      </c>
      <c r="F87" s="76" t="s">
        <v>6</v>
      </c>
      <c r="G87" s="50" t="s">
        <v>37</v>
      </c>
      <c r="H87" s="65"/>
    </row>
    <row r="88" spans="1:8" s="73" customFormat="1" x14ac:dyDescent="0.2">
      <c r="A88" s="74">
        <v>43186</v>
      </c>
      <c r="B88" s="50" t="s">
        <v>304</v>
      </c>
      <c r="C88" s="72" t="s">
        <v>28</v>
      </c>
      <c r="D88" s="77">
        <v>100</v>
      </c>
      <c r="E88" s="77" t="s">
        <v>322</v>
      </c>
      <c r="F88" s="76" t="s">
        <v>6</v>
      </c>
      <c r="G88" s="50" t="s">
        <v>37</v>
      </c>
      <c r="H88" s="65"/>
    </row>
    <row r="89" spans="1:8" s="73" customFormat="1" x14ac:dyDescent="0.2">
      <c r="A89" s="74">
        <v>43186</v>
      </c>
      <c r="B89" s="50" t="s">
        <v>305</v>
      </c>
      <c r="C89" s="72" t="s">
        <v>28</v>
      </c>
      <c r="D89" s="77">
        <v>100</v>
      </c>
      <c r="E89" s="77" t="s">
        <v>322</v>
      </c>
      <c r="F89" s="76" t="s">
        <v>6</v>
      </c>
      <c r="G89" s="50" t="s">
        <v>37</v>
      </c>
      <c r="H89" s="65"/>
    </row>
    <row r="90" spans="1:8" s="73" customFormat="1" x14ac:dyDescent="0.2">
      <c r="A90" s="74">
        <v>43186</v>
      </c>
      <c r="B90" s="50" t="s">
        <v>306</v>
      </c>
      <c r="C90" s="72" t="s">
        <v>28</v>
      </c>
      <c r="D90" s="77">
        <v>100</v>
      </c>
      <c r="E90" s="77" t="s">
        <v>322</v>
      </c>
      <c r="F90" s="76" t="s">
        <v>6</v>
      </c>
      <c r="G90" s="50" t="s">
        <v>37</v>
      </c>
      <c r="H90" s="65"/>
    </row>
    <row r="91" spans="1:8" s="73" customFormat="1" x14ac:dyDescent="0.2">
      <c r="A91" s="74">
        <v>43186</v>
      </c>
      <c r="B91" s="50" t="s">
        <v>307</v>
      </c>
      <c r="C91" s="72" t="s">
        <v>28</v>
      </c>
      <c r="D91" s="77">
        <v>7</v>
      </c>
      <c r="E91" s="77" t="s">
        <v>320</v>
      </c>
      <c r="F91" s="76" t="s">
        <v>6</v>
      </c>
      <c r="G91" s="50" t="s">
        <v>37</v>
      </c>
      <c r="H91" s="65"/>
    </row>
    <row r="92" spans="1:8" s="73" customFormat="1" x14ac:dyDescent="0.2">
      <c r="A92" s="74">
        <v>43186</v>
      </c>
      <c r="B92" s="50" t="s">
        <v>308</v>
      </c>
      <c r="C92" s="72" t="s">
        <v>28</v>
      </c>
      <c r="D92" s="77">
        <v>1</v>
      </c>
      <c r="E92" s="77" t="s">
        <v>319</v>
      </c>
      <c r="F92" s="76" t="s">
        <v>6</v>
      </c>
      <c r="G92" s="50" t="s">
        <v>37</v>
      </c>
      <c r="H92" s="65"/>
    </row>
    <row r="93" spans="1:8" s="57" customFormat="1" x14ac:dyDescent="0.2">
      <c r="F93" s="58"/>
      <c r="G93" s="58"/>
    </row>
    <row r="94" spans="1:8" s="57" customFormat="1" x14ac:dyDescent="0.2">
      <c r="F94" s="58"/>
      <c r="G94" s="58"/>
    </row>
    <row r="95" spans="1:8" s="57" customFormat="1" x14ac:dyDescent="0.2">
      <c r="F95" s="58"/>
      <c r="G95" s="58"/>
    </row>
    <row r="96" spans="1:8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4"/>
  <sheetViews>
    <sheetView workbookViewId="0">
      <selection activeCell="I43" sqref="I43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43187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43187</v>
      </c>
      <c r="B5" s="80" t="s">
        <v>323</v>
      </c>
      <c r="C5" s="72" t="s">
        <v>28</v>
      </c>
      <c r="D5" s="77">
        <v>324</v>
      </c>
      <c r="E5" s="79" t="s">
        <v>408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43187</v>
      </c>
      <c r="B6" s="80" t="s">
        <v>324</v>
      </c>
      <c r="C6" s="72" t="s">
        <v>28</v>
      </c>
      <c r="D6" s="77">
        <v>100</v>
      </c>
      <c r="E6" s="79" t="s">
        <v>409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43187</v>
      </c>
      <c r="B7" s="80" t="s">
        <v>325</v>
      </c>
      <c r="C7" s="72" t="s">
        <v>28</v>
      </c>
      <c r="D7" s="77">
        <v>200</v>
      </c>
      <c r="E7" s="79" t="s">
        <v>410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43187</v>
      </c>
      <c r="B8" s="80" t="s">
        <v>326</v>
      </c>
      <c r="C8" s="72" t="s">
        <v>28</v>
      </c>
      <c r="D8" s="77">
        <v>200</v>
      </c>
      <c r="E8" s="79" t="s">
        <v>411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43187</v>
      </c>
      <c r="B9" s="80" t="s">
        <v>327</v>
      </c>
      <c r="C9" s="72" t="s">
        <v>28</v>
      </c>
      <c r="D9" s="77">
        <v>200</v>
      </c>
      <c r="E9" s="79" t="s">
        <v>412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43187</v>
      </c>
      <c r="B10" s="80" t="s">
        <v>328</v>
      </c>
      <c r="C10" s="72" t="s">
        <v>28</v>
      </c>
      <c r="D10" s="77">
        <v>676</v>
      </c>
      <c r="E10" s="79" t="s">
        <v>413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43187</v>
      </c>
      <c r="B11" s="80" t="s">
        <v>329</v>
      </c>
      <c r="C11" s="72" t="s">
        <v>28</v>
      </c>
      <c r="D11" s="77">
        <v>245</v>
      </c>
      <c r="E11" s="79" t="s">
        <v>414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43187</v>
      </c>
      <c r="B12" s="80" t="s">
        <v>330</v>
      </c>
      <c r="C12" s="72" t="s">
        <v>28</v>
      </c>
      <c r="D12" s="77">
        <v>200</v>
      </c>
      <c r="E12" s="79" t="s">
        <v>415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43187</v>
      </c>
      <c r="B13" s="80" t="s">
        <v>331</v>
      </c>
      <c r="C13" s="72" t="s">
        <v>28</v>
      </c>
      <c r="D13" s="77">
        <v>100</v>
      </c>
      <c r="E13" s="79" t="s">
        <v>416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43187</v>
      </c>
      <c r="B14" s="80" t="s">
        <v>332</v>
      </c>
      <c r="C14" s="72" t="s">
        <v>28</v>
      </c>
      <c r="D14" s="77">
        <v>20</v>
      </c>
      <c r="E14" s="79" t="s">
        <v>417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43187</v>
      </c>
      <c r="B15" s="80" t="s">
        <v>333</v>
      </c>
      <c r="C15" s="72" t="s">
        <v>28</v>
      </c>
      <c r="D15" s="77">
        <v>80</v>
      </c>
      <c r="E15" s="79" t="s">
        <v>417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43187</v>
      </c>
      <c r="B16" s="80" t="s">
        <v>334</v>
      </c>
      <c r="C16" s="72" t="s">
        <v>28</v>
      </c>
      <c r="D16" s="77">
        <v>100</v>
      </c>
      <c r="E16" s="79" t="s">
        <v>418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43187</v>
      </c>
      <c r="B17" s="80" t="s">
        <v>335</v>
      </c>
      <c r="C17" s="72" t="s">
        <v>28</v>
      </c>
      <c r="D17" s="77">
        <v>100</v>
      </c>
      <c r="E17" s="79" t="s">
        <v>419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43187</v>
      </c>
      <c r="B18" s="80" t="s">
        <v>336</v>
      </c>
      <c r="C18" s="72" t="s">
        <v>28</v>
      </c>
      <c r="D18" s="77">
        <v>50</v>
      </c>
      <c r="E18" s="79" t="s">
        <v>419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43187</v>
      </c>
      <c r="B19" s="80" t="s">
        <v>337</v>
      </c>
      <c r="C19" s="72" t="s">
        <v>28</v>
      </c>
      <c r="D19" s="77">
        <v>12</v>
      </c>
      <c r="E19" s="79" t="s">
        <v>419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43187</v>
      </c>
      <c r="B20" s="80" t="s">
        <v>338</v>
      </c>
      <c r="C20" s="72" t="s">
        <v>28</v>
      </c>
      <c r="D20" s="77">
        <v>38</v>
      </c>
      <c r="E20" s="79" t="s">
        <v>419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43187</v>
      </c>
      <c r="B21" s="80" t="s">
        <v>339</v>
      </c>
      <c r="C21" s="72" t="s">
        <v>28</v>
      </c>
      <c r="D21" s="77">
        <v>100</v>
      </c>
      <c r="E21" s="79" t="s">
        <v>420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43187</v>
      </c>
      <c r="B22" s="80" t="s">
        <v>340</v>
      </c>
      <c r="C22" s="72" t="s">
        <v>28</v>
      </c>
      <c r="D22" s="77">
        <v>100</v>
      </c>
      <c r="E22" s="79" t="s">
        <v>421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43187</v>
      </c>
      <c r="B23" s="80" t="s">
        <v>341</v>
      </c>
      <c r="C23" s="72" t="s">
        <v>28</v>
      </c>
      <c r="D23" s="77">
        <v>255</v>
      </c>
      <c r="E23" s="79" t="s">
        <v>422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43187</v>
      </c>
      <c r="B24" s="80" t="s">
        <v>342</v>
      </c>
      <c r="C24" s="72" t="s">
        <v>28</v>
      </c>
      <c r="D24" s="77">
        <v>124</v>
      </c>
      <c r="E24" s="79" t="s">
        <v>423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43187</v>
      </c>
      <c r="B25" s="80" t="s">
        <v>343</v>
      </c>
      <c r="C25" s="72" t="s">
        <v>28</v>
      </c>
      <c r="D25" s="77">
        <v>76</v>
      </c>
      <c r="E25" s="79" t="s">
        <v>423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43187</v>
      </c>
      <c r="B26" s="80" t="s">
        <v>344</v>
      </c>
      <c r="C26" s="72" t="s">
        <v>28</v>
      </c>
      <c r="D26" s="77">
        <v>100</v>
      </c>
      <c r="E26" s="79" t="s">
        <v>424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43187</v>
      </c>
      <c r="B27" s="80" t="s">
        <v>345</v>
      </c>
      <c r="C27" s="72" t="s">
        <v>28</v>
      </c>
      <c r="D27" s="77">
        <v>100</v>
      </c>
      <c r="E27" s="79" t="s">
        <v>424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43187</v>
      </c>
      <c r="B28" s="80" t="s">
        <v>346</v>
      </c>
      <c r="C28" s="72" t="s">
        <v>28</v>
      </c>
      <c r="D28" s="77">
        <v>155</v>
      </c>
      <c r="E28" s="79" t="s">
        <v>415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43187</v>
      </c>
      <c r="B29" s="80" t="s">
        <v>347</v>
      </c>
      <c r="C29" s="72" t="s">
        <v>28</v>
      </c>
      <c r="D29" s="77">
        <v>45</v>
      </c>
      <c r="E29" s="79" t="s">
        <v>415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43187</v>
      </c>
      <c r="B30" s="80" t="s">
        <v>348</v>
      </c>
      <c r="C30" s="72" t="s">
        <v>28</v>
      </c>
      <c r="D30" s="77">
        <v>179</v>
      </c>
      <c r="E30" s="79" t="s">
        <v>422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43187</v>
      </c>
      <c r="B31" s="80" t="s">
        <v>349</v>
      </c>
      <c r="C31" s="72" t="s">
        <v>28</v>
      </c>
      <c r="D31" s="77">
        <v>21</v>
      </c>
      <c r="E31" s="79" t="s">
        <v>422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43187</v>
      </c>
      <c r="B32" s="80" t="s">
        <v>350</v>
      </c>
      <c r="C32" s="72" t="s">
        <v>28</v>
      </c>
      <c r="D32" s="77">
        <v>200</v>
      </c>
      <c r="E32" s="79" t="s">
        <v>415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43187</v>
      </c>
      <c r="B33" s="80" t="s">
        <v>351</v>
      </c>
      <c r="C33" s="72" t="s">
        <v>28</v>
      </c>
      <c r="D33" s="77">
        <v>200</v>
      </c>
      <c r="E33" s="79" t="s">
        <v>421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43187</v>
      </c>
      <c r="B34" s="80" t="s">
        <v>352</v>
      </c>
      <c r="C34" s="72" t="s">
        <v>28</v>
      </c>
      <c r="D34" s="77">
        <v>200</v>
      </c>
      <c r="E34" s="79" t="s">
        <v>423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43187</v>
      </c>
      <c r="B35" s="80" t="s">
        <v>353</v>
      </c>
      <c r="C35" s="72" t="s">
        <v>28</v>
      </c>
      <c r="D35" s="77">
        <v>137</v>
      </c>
      <c r="E35" s="79" t="s">
        <v>425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43187</v>
      </c>
      <c r="B36" s="80" t="s">
        <v>354</v>
      </c>
      <c r="C36" s="72" t="s">
        <v>28</v>
      </c>
      <c r="D36" s="77">
        <v>63</v>
      </c>
      <c r="E36" s="79" t="s">
        <v>425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43187</v>
      </c>
      <c r="B37" s="80" t="s">
        <v>355</v>
      </c>
      <c r="C37" s="72" t="s">
        <v>28</v>
      </c>
      <c r="D37" s="77">
        <v>200</v>
      </c>
      <c r="E37" s="79" t="s">
        <v>423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43187</v>
      </c>
      <c r="B38" s="80" t="s">
        <v>356</v>
      </c>
      <c r="C38" s="72" t="s">
        <v>28</v>
      </c>
      <c r="D38" s="77">
        <v>200</v>
      </c>
      <c r="E38" s="79" t="s">
        <v>425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43187</v>
      </c>
      <c r="B39" s="80" t="s">
        <v>357</v>
      </c>
      <c r="C39" s="72" t="s">
        <v>28</v>
      </c>
      <c r="D39" s="77">
        <v>35</v>
      </c>
      <c r="E39" s="79" t="s">
        <v>424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43187</v>
      </c>
      <c r="B40" s="80" t="s">
        <v>358</v>
      </c>
      <c r="C40" s="72" t="s">
        <v>28</v>
      </c>
      <c r="D40" s="77">
        <v>200</v>
      </c>
      <c r="E40" s="79" t="s">
        <v>424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43187</v>
      </c>
      <c r="B41" s="80" t="s">
        <v>359</v>
      </c>
      <c r="C41" s="72" t="s">
        <v>28</v>
      </c>
      <c r="D41" s="77">
        <v>200</v>
      </c>
      <c r="E41" s="79" t="s">
        <v>419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43187</v>
      </c>
      <c r="B42" s="80" t="s">
        <v>360</v>
      </c>
      <c r="C42" s="72" t="s">
        <v>28</v>
      </c>
      <c r="D42" s="77">
        <v>491</v>
      </c>
      <c r="E42" s="79" t="s">
        <v>415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43187</v>
      </c>
      <c r="B43" s="80" t="s">
        <v>361</v>
      </c>
      <c r="C43" s="72" t="s">
        <v>28</v>
      </c>
      <c r="D43" s="77">
        <v>200</v>
      </c>
      <c r="E43" s="79" t="s">
        <v>426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43187</v>
      </c>
      <c r="B44" s="80" t="s">
        <v>362</v>
      </c>
      <c r="C44" s="72" t="s">
        <v>28</v>
      </c>
      <c r="D44" s="77">
        <v>200</v>
      </c>
      <c r="E44" s="79" t="s">
        <v>426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43187</v>
      </c>
      <c r="B45" s="80" t="s">
        <v>363</v>
      </c>
      <c r="C45" s="72" t="s">
        <v>28</v>
      </c>
      <c r="D45" s="77">
        <v>200</v>
      </c>
      <c r="E45" s="79" t="s">
        <v>418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43187</v>
      </c>
      <c r="B46" s="80" t="s">
        <v>364</v>
      </c>
      <c r="C46" s="72" t="s">
        <v>28</v>
      </c>
      <c r="D46" s="77">
        <v>200</v>
      </c>
      <c r="E46" s="79" t="s">
        <v>417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43187</v>
      </c>
      <c r="B47" s="80" t="s">
        <v>365</v>
      </c>
      <c r="C47" s="72" t="s">
        <v>28</v>
      </c>
      <c r="D47" s="77">
        <v>61</v>
      </c>
      <c r="E47" s="79" t="s">
        <v>426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43187</v>
      </c>
      <c r="B48" s="80" t="s">
        <v>366</v>
      </c>
      <c r="C48" s="72" t="s">
        <v>28</v>
      </c>
      <c r="D48" s="77">
        <v>33</v>
      </c>
      <c r="E48" s="79" t="s">
        <v>426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43187</v>
      </c>
      <c r="B49" s="80" t="s">
        <v>367</v>
      </c>
      <c r="C49" s="72" t="s">
        <v>28</v>
      </c>
      <c r="D49" s="77">
        <v>106</v>
      </c>
      <c r="E49" s="79" t="s">
        <v>426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43187</v>
      </c>
      <c r="B50" s="80" t="s">
        <v>368</v>
      </c>
      <c r="C50" s="72" t="s">
        <v>28</v>
      </c>
      <c r="D50" s="77">
        <v>13</v>
      </c>
      <c r="E50" s="79" t="s">
        <v>418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43187</v>
      </c>
      <c r="B51" s="80" t="s">
        <v>369</v>
      </c>
      <c r="C51" s="72" t="s">
        <v>28</v>
      </c>
      <c r="D51" s="77">
        <v>3</v>
      </c>
      <c r="E51" s="79" t="s">
        <v>418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43187</v>
      </c>
      <c r="B52" s="80" t="s">
        <v>370</v>
      </c>
      <c r="C52" s="72" t="s">
        <v>28</v>
      </c>
      <c r="D52" s="77">
        <v>184</v>
      </c>
      <c r="E52" s="79" t="s">
        <v>418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43187</v>
      </c>
      <c r="B53" s="80" t="s">
        <v>371</v>
      </c>
      <c r="C53" s="72" t="s">
        <v>28</v>
      </c>
      <c r="D53" s="77">
        <v>32</v>
      </c>
      <c r="E53" s="79" t="s">
        <v>418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43187</v>
      </c>
      <c r="B54" s="80" t="s">
        <v>372</v>
      </c>
      <c r="C54" s="72" t="s">
        <v>28</v>
      </c>
      <c r="D54" s="77">
        <v>68</v>
      </c>
      <c r="E54" s="79" t="s">
        <v>418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43187</v>
      </c>
      <c r="B55" s="80" t="s">
        <v>373</v>
      </c>
      <c r="C55" s="72" t="s">
        <v>28</v>
      </c>
      <c r="D55" s="77">
        <v>45</v>
      </c>
      <c r="E55" s="79" t="s">
        <v>418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43187</v>
      </c>
      <c r="B56" s="80" t="s">
        <v>374</v>
      </c>
      <c r="C56" s="72" t="s">
        <v>28</v>
      </c>
      <c r="D56" s="77">
        <v>68</v>
      </c>
      <c r="E56" s="79" t="s">
        <v>418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43187</v>
      </c>
      <c r="B57" s="80" t="s">
        <v>375</v>
      </c>
      <c r="C57" s="72" t="s">
        <v>28</v>
      </c>
      <c r="D57" s="77">
        <v>87</v>
      </c>
      <c r="E57" s="79" t="s">
        <v>418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43187</v>
      </c>
      <c r="B58" s="80" t="s">
        <v>376</v>
      </c>
      <c r="C58" s="72" t="s">
        <v>28</v>
      </c>
      <c r="D58" s="77">
        <v>100</v>
      </c>
      <c r="E58" s="79" t="s">
        <v>418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43187</v>
      </c>
      <c r="B59" s="80" t="s">
        <v>377</v>
      </c>
      <c r="C59" s="72" t="s">
        <v>28</v>
      </c>
      <c r="D59" s="77">
        <v>87</v>
      </c>
      <c r="E59" s="79" t="s">
        <v>418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43187</v>
      </c>
      <c r="B60" s="80" t="s">
        <v>378</v>
      </c>
      <c r="C60" s="72" t="s">
        <v>28</v>
      </c>
      <c r="D60" s="77">
        <v>13</v>
      </c>
      <c r="E60" s="79" t="s">
        <v>418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43187</v>
      </c>
      <c r="B61" s="80" t="s">
        <v>379</v>
      </c>
      <c r="C61" s="72" t="s">
        <v>28</v>
      </c>
      <c r="D61" s="77">
        <v>200</v>
      </c>
      <c r="E61" s="79" t="s">
        <v>417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43187</v>
      </c>
      <c r="B62" s="80" t="s">
        <v>380</v>
      </c>
      <c r="C62" s="72" t="s">
        <v>28</v>
      </c>
      <c r="D62" s="77">
        <v>100</v>
      </c>
      <c r="E62" s="79" t="s">
        <v>417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43187</v>
      </c>
      <c r="B63" s="80" t="s">
        <v>381</v>
      </c>
      <c r="C63" s="72" t="s">
        <v>28</v>
      </c>
      <c r="D63" s="77">
        <v>100</v>
      </c>
      <c r="E63" s="79" t="s">
        <v>417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43187</v>
      </c>
      <c r="B64" s="80" t="s">
        <v>382</v>
      </c>
      <c r="C64" s="72" t="s">
        <v>28</v>
      </c>
      <c r="D64" s="77">
        <v>46</v>
      </c>
      <c r="E64" s="79" t="s">
        <v>417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43187</v>
      </c>
      <c r="B65" s="80" t="s">
        <v>383</v>
      </c>
      <c r="C65" s="72" t="s">
        <v>28</v>
      </c>
      <c r="D65" s="77">
        <v>28</v>
      </c>
      <c r="E65" s="79" t="s">
        <v>417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43187</v>
      </c>
      <c r="B66" s="80" t="s">
        <v>384</v>
      </c>
      <c r="C66" s="72" t="s">
        <v>28</v>
      </c>
      <c r="D66" s="77">
        <v>180</v>
      </c>
      <c r="E66" s="79" t="s">
        <v>414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43187</v>
      </c>
      <c r="B67" s="80" t="s">
        <v>385</v>
      </c>
      <c r="C67" s="72" t="s">
        <v>28</v>
      </c>
      <c r="D67" s="77">
        <v>20</v>
      </c>
      <c r="E67" s="79" t="s">
        <v>414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43187</v>
      </c>
      <c r="B68" s="80" t="s">
        <v>386</v>
      </c>
      <c r="C68" s="72" t="s">
        <v>28</v>
      </c>
      <c r="D68" s="77">
        <v>100</v>
      </c>
      <c r="E68" s="79" t="s">
        <v>414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43187</v>
      </c>
      <c r="B69" s="80" t="s">
        <v>387</v>
      </c>
      <c r="C69" s="72" t="s">
        <v>28</v>
      </c>
      <c r="D69" s="77">
        <v>200</v>
      </c>
      <c r="E69" s="79" t="s">
        <v>414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43187</v>
      </c>
      <c r="B70" s="80" t="s">
        <v>388</v>
      </c>
      <c r="C70" s="72" t="s">
        <v>28</v>
      </c>
      <c r="D70" s="77">
        <v>200</v>
      </c>
      <c r="E70" s="79" t="s">
        <v>427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43187</v>
      </c>
      <c r="B71" s="80" t="s">
        <v>389</v>
      </c>
      <c r="C71" s="72" t="s">
        <v>28</v>
      </c>
      <c r="D71" s="77">
        <v>65</v>
      </c>
      <c r="E71" s="79" t="s">
        <v>427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43187</v>
      </c>
      <c r="B72" s="80" t="s">
        <v>390</v>
      </c>
      <c r="C72" s="72" t="s">
        <v>28</v>
      </c>
      <c r="D72" s="77">
        <v>90</v>
      </c>
      <c r="E72" s="79" t="s">
        <v>427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43187</v>
      </c>
      <c r="B73" s="80" t="s">
        <v>391</v>
      </c>
      <c r="C73" s="72" t="s">
        <v>28</v>
      </c>
      <c r="D73" s="77">
        <v>45</v>
      </c>
      <c r="E73" s="79" t="s">
        <v>427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43187</v>
      </c>
      <c r="B74" s="80" t="s">
        <v>392</v>
      </c>
      <c r="C74" s="72" t="s">
        <v>28</v>
      </c>
      <c r="D74" s="77">
        <v>200</v>
      </c>
      <c r="E74" s="79" t="s">
        <v>416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43187</v>
      </c>
      <c r="B75" s="80" t="s">
        <v>393</v>
      </c>
      <c r="C75" s="72" t="s">
        <v>28</v>
      </c>
      <c r="D75" s="77">
        <v>200</v>
      </c>
      <c r="E75" s="79" t="s">
        <v>414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43187</v>
      </c>
      <c r="B76" s="80" t="s">
        <v>394</v>
      </c>
      <c r="C76" s="72" t="s">
        <v>28</v>
      </c>
      <c r="D76" s="77">
        <v>92</v>
      </c>
      <c r="E76" s="79" t="s">
        <v>424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43187</v>
      </c>
      <c r="B77" s="80" t="s">
        <v>395</v>
      </c>
      <c r="C77" s="72" t="s">
        <v>28</v>
      </c>
      <c r="D77" s="77">
        <v>8</v>
      </c>
      <c r="E77" s="79" t="s">
        <v>424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43187</v>
      </c>
      <c r="B78" s="80" t="s">
        <v>396</v>
      </c>
      <c r="C78" s="72" t="s">
        <v>28</v>
      </c>
      <c r="D78" s="77">
        <v>100</v>
      </c>
      <c r="E78" s="79" t="s">
        <v>424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43187</v>
      </c>
      <c r="B79" s="80" t="s">
        <v>397</v>
      </c>
      <c r="C79" s="72" t="s">
        <v>28</v>
      </c>
      <c r="D79" s="77">
        <v>51</v>
      </c>
      <c r="E79" s="79" t="s">
        <v>424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43187</v>
      </c>
      <c r="B80" s="80" t="s">
        <v>398</v>
      </c>
      <c r="C80" s="72" t="s">
        <v>28</v>
      </c>
      <c r="D80" s="77">
        <v>49</v>
      </c>
      <c r="E80" s="79" t="s">
        <v>424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43187</v>
      </c>
      <c r="B81" s="80" t="s">
        <v>399</v>
      </c>
      <c r="C81" s="72" t="s">
        <v>28</v>
      </c>
      <c r="D81" s="77">
        <v>100</v>
      </c>
      <c r="E81" s="79" t="s">
        <v>424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43187</v>
      </c>
      <c r="B82" s="80" t="s">
        <v>400</v>
      </c>
      <c r="C82" s="72" t="s">
        <v>28</v>
      </c>
      <c r="D82" s="77">
        <v>100</v>
      </c>
      <c r="E82" s="79" t="s">
        <v>424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43187</v>
      </c>
      <c r="B83" s="80" t="s">
        <v>401</v>
      </c>
      <c r="C83" s="72" t="s">
        <v>28</v>
      </c>
      <c r="D83" s="77">
        <v>13</v>
      </c>
      <c r="E83" s="79" t="s">
        <v>420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43187</v>
      </c>
      <c r="B84" s="80" t="s">
        <v>402</v>
      </c>
      <c r="C84" s="72" t="s">
        <v>28</v>
      </c>
      <c r="D84" s="77">
        <v>102</v>
      </c>
      <c r="E84" s="79" t="s">
        <v>420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43187</v>
      </c>
      <c r="B85" s="80" t="s">
        <v>403</v>
      </c>
      <c r="C85" s="72" t="s">
        <v>28</v>
      </c>
      <c r="D85" s="77">
        <v>85</v>
      </c>
      <c r="E85" s="79" t="s">
        <v>420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43187</v>
      </c>
      <c r="B86" s="80" t="s">
        <v>404</v>
      </c>
      <c r="C86" s="72" t="s">
        <v>28</v>
      </c>
      <c r="D86" s="77">
        <v>200</v>
      </c>
      <c r="E86" s="79" t="s">
        <v>422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43187</v>
      </c>
      <c r="B87" s="80" t="s">
        <v>405</v>
      </c>
      <c r="C87" s="72" t="s">
        <v>28</v>
      </c>
      <c r="D87" s="77">
        <v>200</v>
      </c>
      <c r="E87" s="79" t="s">
        <v>417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43187</v>
      </c>
      <c r="B88" s="80" t="s">
        <v>406</v>
      </c>
      <c r="C88" s="72" t="s">
        <v>28</v>
      </c>
      <c r="D88" s="77">
        <v>500</v>
      </c>
      <c r="E88" s="79" t="s">
        <v>425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43187</v>
      </c>
      <c r="B89" s="80" t="s">
        <v>407</v>
      </c>
      <c r="C89" s="72" t="s">
        <v>28</v>
      </c>
      <c r="D89" s="77">
        <v>525</v>
      </c>
      <c r="E89" s="79" t="s">
        <v>416</v>
      </c>
      <c r="F89" s="76" t="s">
        <v>6</v>
      </c>
      <c r="G89" s="50" t="s">
        <v>37</v>
      </c>
      <c r="H89" s="65"/>
    </row>
    <row r="90" spans="1:8" s="57" customFormat="1" x14ac:dyDescent="0.2">
      <c r="F90" s="58"/>
      <c r="G90" s="58"/>
    </row>
    <row r="91" spans="1:8" s="57" customFormat="1" x14ac:dyDescent="0.2">
      <c r="F91" s="58"/>
      <c r="G91" s="58"/>
    </row>
    <row r="92" spans="1:8" s="57" customFormat="1" x14ac:dyDescent="0.2">
      <c r="F92" s="58"/>
      <c r="G92" s="58"/>
    </row>
    <row r="93" spans="1:8" s="57" customFormat="1" x14ac:dyDescent="0.2">
      <c r="F93" s="58"/>
      <c r="G93" s="58"/>
    </row>
    <row r="94" spans="1:8" s="57" customFormat="1" x14ac:dyDescent="0.2">
      <c r="F94" s="58"/>
      <c r="G94" s="58"/>
    </row>
    <row r="95" spans="1:8" s="57" customFormat="1" x14ac:dyDescent="0.2">
      <c r="F95" s="58"/>
      <c r="G95" s="58"/>
    </row>
    <row r="96" spans="1:8" s="57" customFormat="1" x14ac:dyDescent="0.2">
      <c r="F96" s="58"/>
      <c r="G96" s="58"/>
    </row>
    <row r="97" spans="6:7" s="57" customFormat="1" x14ac:dyDescent="0.2">
      <c r="F97" s="58"/>
      <c r="G97" s="58"/>
    </row>
    <row r="98" spans="6:7" s="57" customFormat="1" x14ac:dyDescent="0.2">
      <c r="F98" s="58"/>
      <c r="G98" s="58"/>
    </row>
    <row r="99" spans="6:7" s="57" customFormat="1" x14ac:dyDescent="0.2">
      <c r="F99" s="58"/>
      <c r="G99" s="58"/>
    </row>
    <row r="100" spans="6:7" s="57" customFormat="1" x14ac:dyDescent="0.2">
      <c r="F100" s="58"/>
      <c r="G100" s="58"/>
    </row>
    <row r="101" spans="6:7" s="57" customFormat="1" x14ac:dyDescent="0.2">
      <c r="F101" s="58"/>
      <c r="G101" s="58"/>
    </row>
    <row r="102" spans="6:7" s="57" customFormat="1" x14ac:dyDescent="0.2">
      <c r="F102" s="58"/>
      <c r="G102" s="58"/>
    </row>
    <row r="103" spans="6:7" s="57" customFormat="1" x14ac:dyDescent="0.2">
      <c r="F103" s="58"/>
      <c r="G103" s="58"/>
    </row>
    <row r="104" spans="6:7" s="57" customFormat="1" x14ac:dyDescent="0.2">
      <c r="F104" s="58"/>
      <c r="G104" s="58"/>
    </row>
    <row r="105" spans="6:7" s="57" customFormat="1" x14ac:dyDescent="0.2">
      <c r="F105" s="58"/>
      <c r="G105" s="58"/>
    </row>
    <row r="106" spans="6:7" s="57" customFormat="1" x14ac:dyDescent="0.2">
      <c r="F106" s="58"/>
      <c r="G106" s="58"/>
    </row>
    <row r="107" spans="6:7" s="57" customFormat="1" x14ac:dyDescent="0.2">
      <c r="F107" s="58"/>
      <c r="G107" s="58"/>
    </row>
    <row r="108" spans="6:7" s="57" customFormat="1" x14ac:dyDescent="0.2">
      <c r="F108" s="58"/>
      <c r="G108" s="58"/>
    </row>
    <row r="109" spans="6:7" s="57" customFormat="1" x14ac:dyDescent="0.2">
      <c r="F109" s="58"/>
      <c r="G109" s="58"/>
    </row>
    <row r="110" spans="6:7" s="57" customFormat="1" x14ac:dyDescent="0.2">
      <c r="F110" s="58"/>
      <c r="G110" s="58"/>
    </row>
    <row r="111" spans="6:7" s="57" customFormat="1" x14ac:dyDescent="0.2">
      <c r="F111" s="58"/>
      <c r="G111" s="58"/>
    </row>
    <row r="112" spans="6:7" s="57" customFormat="1" x14ac:dyDescent="0.2">
      <c r="F112" s="58"/>
      <c r="G112" s="58"/>
    </row>
    <row r="113" spans="6:7" s="57" customFormat="1" x14ac:dyDescent="0.2">
      <c r="F113" s="58"/>
      <c r="G113" s="58"/>
    </row>
    <row r="114" spans="6:7" s="57" customFormat="1" x14ac:dyDescent="0.2">
      <c r="F114" s="58"/>
      <c r="G114" s="58"/>
    </row>
    <row r="115" spans="6:7" s="57" customFormat="1" x14ac:dyDescent="0.2">
      <c r="F115" s="58"/>
      <c r="G115" s="58"/>
    </row>
    <row r="116" spans="6:7" s="57" customFormat="1" x14ac:dyDescent="0.2">
      <c r="F116" s="58"/>
      <c r="G116" s="58"/>
    </row>
    <row r="117" spans="6:7" s="57" customFormat="1" x14ac:dyDescent="0.2">
      <c r="F117" s="58"/>
      <c r="G117" s="58"/>
    </row>
    <row r="118" spans="6:7" s="57" customFormat="1" x14ac:dyDescent="0.2">
      <c r="F118" s="58"/>
      <c r="G118" s="58"/>
    </row>
    <row r="119" spans="6:7" s="57" customFormat="1" x14ac:dyDescent="0.2">
      <c r="F119" s="58"/>
      <c r="G119" s="58"/>
    </row>
    <row r="120" spans="6:7" s="57" customFormat="1" x14ac:dyDescent="0.2">
      <c r="F120" s="58"/>
      <c r="G120" s="58"/>
    </row>
    <row r="121" spans="6:7" s="57" customFormat="1" x14ac:dyDescent="0.2">
      <c r="F121" s="58"/>
      <c r="G121" s="58"/>
    </row>
    <row r="122" spans="6:7" s="57" customFormat="1" x14ac:dyDescent="0.2">
      <c r="F122" s="58"/>
      <c r="G122" s="58"/>
    </row>
    <row r="123" spans="6:7" s="57" customFormat="1" x14ac:dyDescent="0.2">
      <c r="F123" s="58"/>
      <c r="G123" s="58"/>
    </row>
    <row r="124" spans="6:7" s="57" customFormat="1" x14ac:dyDescent="0.2">
      <c r="F124" s="58"/>
      <c r="G124" s="58"/>
    </row>
    <row r="125" spans="6:7" s="57" customFormat="1" x14ac:dyDescent="0.2">
      <c r="F125" s="58"/>
      <c r="G125" s="58"/>
    </row>
    <row r="126" spans="6:7" s="57" customFormat="1" x14ac:dyDescent="0.2">
      <c r="F126" s="58"/>
      <c r="G126" s="58"/>
    </row>
    <row r="127" spans="6:7" s="57" customFormat="1" x14ac:dyDescent="0.2">
      <c r="F127" s="58"/>
      <c r="G127" s="58"/>
    </row>
    <row r="128" spans="6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10"/>
  <sheetViews>
    <sheetView workbookViewId="0">
      <selection activeCell="B39" sqref="B39"/>
    </sheetView>
  </sheetViews>
  <sheetFormatPr defaultRowHeight="12.75" x14ac:dyDescent="0.2"/>
  <cols>
    <col min="1" max="1" width="13.140625" bestFit="1" customWidth="1"/>
    <col min="2" max="2" width="18.42578125" bestFit="1" customWidth="1"/>
    <col min="3" max="3" width="7.5703125" customWidth="1"/>
    <col min="5" max="5" width="10.85546875" customWidth="1"/>
    <col min="6" max="6" width="9.140625" style="46"/>
    <col min="7" max="7" width="15.140625" style="46" bestFit="1" customWidth="1"/>
    <col min="40" max="46" width="14" customWidth="1"/>
  </cols>
  <sheetData>
    <row r="1" spans="1:53" s="57" customFormat="1" x14ac:dyDescent="0.2">
      <c r="A1" s="55" t="s">
        <v>34</v>
      </c>
      <c r="B1" s="56">
        <v>43188</v>
      </c>
      <c r="F1" s="58"/>
      <c r="G1" s="58"/>
    </row>
    <row r="2" spans="1:53" s="57" customFormat="1" x14ac:dyDescent="0.2">
      <c r="A2" s="55" t="s">
        <v>35</v>
      </c>
      <c r="F2" s="58"/>
      <c r="G2" s="58"/>
    </row>
    <row r="3" spans="1:53" s="57" customFormat="1" x14ac:dyDescent="0.2">
      <c r="A3" s="59"/>
      <c r="B3" s="60"/>
      <c r="C3" s="61"/>
      <c r="D3" s="62"/>
      <c r="E3" s="61"/>
      <c r="F3" s="63"/>
      <c r="G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53" ht="25.5" x14ac:dyDescent="0.2">
      <c r="A4" s="23" t="s">
        <v>26</v>
      </c>
      <c r="B4" s="23" t="s">
        <v>27</v>
      </c>
      <c r="C4" s="23" t="s">
        <v>4</v>
      </c>
      <c r="D4" s="23" t="s">
        <v>7</v>
      </c>
      <c r="E4" s="23" t="s">
        <v>23</v>
      </c>
      <c r="F4" s="23" t="s">
        <v>24</v>
      </c>
      <c r="G4" s="23" t="s">
        <v>21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57"/>
      <c r="AF4" s="57"/>
      <c r="AG4" s="57"/>
      <c r="AH4" s="57"/>
      <c r="AI4" s="57"/>
      <c r="AJ4" s="57"/>
      <c r="AK4" s="57"/>
      <c r="AL4" s="57"/>
      <c r="AM4" s="66"/>
      <c r="AN4" s="71"/>
      <c r="AO4" s="71"/>
      <c r="AP4" s="71"/>
      <c r="AQ4" s="71"/>
      <c r="AR4" s="71"/>
      <c r="AS4" s="71"/>
      <c r="AT4" s="71"/>
      <c r="AU4" s="57"/>
      <c r="AV4" s="57"/>
      <c r="AW4" s="57"/>
      <c r="AX4" s="57"/>
      <c r="AY4" s="57"/>
      <c r="AZ4" s="57"/>
      <c r="BA4" s="57"/>
    </row>
    <row r="5" spans="1:53" ht="13.5" customHeight="1" x14ac:dyDescent="0.2">
      <c r="A5" s="74">
        <v>43188</v>
      </c>
      <c r="B5" s="80" t="s">
        <v>431</v>
      </c>
      <c r="C5" s="72" t="s">
        <v>28</v>
      </c>
      <c r="D5" s="77">
        <v>310</v>
      </c>
      <c r="E5" s="77" t="s">
        <v>428</v>
      </c>
      <c r="F5" s="76" t="s">
        <v>6</v>
      </c>
      <c r="G5" s="50" t="s">
        <v>37</v>
      </c>
      <c r="H5" s="65"/>
      <c r="I5" s="67"/>
      <c r="J5" s="67"/>
      <c r="K5" s="67"/>
      <c r="L5" s="67"/>
      <c r="M5" s="67"/>
      <c r="N5" s="68"/>
      <c r="O5" s="69"/>
      <c r="P5" s="67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57"/>
      <c r="AF5" s="57"/>
      <c r="AG5" s="57"/>
      <c r="AH5" s="57"/>
      <c r="AI5" s="57"/>
      <c r="AJ5" s="57"/>
      <c r="AK5" s="57"/>
      <c r="AL5" s="57"/>
      <c r="AM5" s="70"/>
      <c r="AN5" s="71"/>
      <c r="AO5" s="71"/>
      <c r="AP5" s="71"/>
      <c r="AQ5" s="71"/>
      <c r="AR5" s="71"/>
      <c r="AS5" s="71"/>
      <c r="AT5" s="71"/>
      <c r="AU5" s="57"/>
      <c r="AV5" s="57"/>
      <c r="AW5" s="57"/>
      <c r="AX5" s="57"/>
      <c r="AY5" s="57"/>
      <c r="AZ5" s="57"/>
      <c r="BA5" s="57"/>
    </row>
    <row r="6" spans="1:53" s="57" customFormat="1" x14ac:dyDescent="0.2">
      <c r="A6" s="74">
        <v>43188</v>
      </c>
      <c r="B6" s="80" t="s">
        <v>432</v>
      </c>
      <c r="C6" s="72" t="s">
        <v>28</v>
      </c>
      <c r="D6" s="77">
        <v>90</v>
      </c>
      <c r="E6" s="77" t="s">
        <v>428</v>
      </c>
      <c r="F6" s="76" t="s">
        <v>6</v>
      </c>
      <c r="G6" s="50" t="s">
        <v>37</v>
      </c>
      <c r="H6" s="65"/>
      <c r="I6" s="67"/>
      <c r="J6" s="67"/>
      <c r="K6" s="67"/>
      <c r="L6" s="67"/>
      <c r="M6" s="67"/>
      <c r="N6" s="68"/>
      <c r="O6" s="69"/>
      <c r="P6" s="67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53" s="57" customFormat="1" x14ac:dyDescent="0.2">
      <c r="A7" s="74">
        <v>43188</v>
      </c>
      <c r="B7" s="80" t="s">
        <v>433</v>
      </c>
      <c r="C7" s="72" t="s">
        <v>28</v>
      </c>
      <c r="D7" s="77">
        <v>100</v>
      </c>
      <c r="E7" s="77" t="s">
        <v>428</v>
      </c>
      <c r="F7" s="76" t="s">
        <v>6</v>
      </c>
      <c r="G7" s="50" t="s">
        <v>37</v>
      </c>
      <c r="H7" s="65"/>
      <c r="I7" s="67"/>
      <c r="J7" s="67"/>
      <c r="K7" s="67"/>
      <c r="L7" s="67"/>
      <c r="M7" s="67"/>
      <c r="N7" s="68"/>
      <c r="O7" s="69"/>
      <c r="P7" s="6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53" s="57" customFormat="1" x14ac:dyDescent="0.2">
      <c r="A8" s="74">
        <v>43188</v>
      </c>
      <c r="B8" s="80" t="s">
        <v>434</v>
      </c>
      <c r="C8" s="72" t="s">
        <v>28</v>
      </c>
      <c r="D8" s="77">
        <v>82</v>
      </c>
      <c r="E8" s="77" t="s">
        <v>416</v>
      </c>
      <c r="F8" s="76" t="s">
        <v>6</v>
      </c>
      <c r="G8" s="50" t="s">
        <v>37</v>
      </c>
      <c r="H8" s="65"/>
    </row>
    <row r="9" spans="1:53" s="57" customFormat="1" x14ac:dyDescent="0.2">
      <c r="A9" s="74">
        <v>43188</v>
      </c>
      <c r="B9" s="80" t="s">
        <v>435</v>
      </c>
      <c r="C9" s="72" t="s">
        <v>28</v>
      </c>
      <c r="D9" s="77">
        <v>10</v>
      </c>
      <c r="E9" s="77" t="s">
        <v>416</v>
      </c>
      <c r="F9" s="76" t="s">
        <v>6</v>
      </c>
      <c r="G9" s="50" t="s">
        <v>37</v>
      </c>
      <c r="H9" s="65"/>
    </row>
    <row r="10" spans="1:53" s="57" customFormat="1" x14ac:dyDescent="0.2">
      <c r="A10" s="74">
        <v>43188</v>
      </c>
      <c r="B10" s="80" t="s">
        <v>436</v>
      </c>
      <c r="C10" s="72" t="s">
        <v>28</v>
      </c>
      <c r="D10" s="77">
        <v>9</v>
      </c>
      <c r="E10" s="77" t="s">
        <v>416</v>
      </c>
      <c r="F10" s="76" t="s">
        <v>6</v>
      </c>
      <c r="G10" s="50" t="s">
        <v>37</v>
      </c>
      <c r="H10" s="65"/>
    </row>
    <row r="11" spans="1:53" s="57" customFormat="1" x14ac:dyDescent="0.2">
      <c r="A11" s="74">
        <v>43188</v>
      </c>
      <c r="B11" s="80" t="s">
        <v>437</v>
      </c>
      <c r="C11" s="72" t="s">
        <v>28</v>
      </c>
      <c r="D11" s="77">
        <v>63</v>
      </c>
      <c r="E11" s="77" t="s">
        <v>416</v>
      </c>
      <c r="F11" s="76" t="s">
        <v>6</v>
      </c>
      <c r="G11" s="50" t="s">
        <v>37</v>
      </c>
      <c r="H11" s="65"/>
    </row>
    <row r="12" spans="1:53" s="57" customFormat="1" x14ac:dyDescent="0.2">
      <c r="A12" s="74">
        <v>43188</v>
      </c>
      <c r="B12" s="80" t="s">
        <v>438</v>
      </c>
      <c r="C12" s="72" t="s">
        <v>28</v>
      </c>
      <c r="D12" s="77">
        <v>82</v>
      </c>
      <c r="E12" s="77" t="s">
        <v>416</v>
      </c>
      <c r="F12" s="76" t="s">
        <v>6</v>
      </c>
      <c r="G12" s="50" t="s">
        <v>37</v>
      </c>
      <c r="H12" s="65"/>
    </row>
    <row r="13" spans="1:53" s="57" customFormat="1" x14ac:dyDescent="0.2">
      <c r="A13" s="74">
        <v>43188</v>
      </c>
      <c r="B13" s="80" t="s">
        <v>439</v>
      </c>
      <c r="C13" s="72" t="s">
        <v>28</v>
      </c>
      <c r="D13" s="77">
        <v>108</v>
      </c>
      <c r="E13" s="77" t="s">
        <v>416</v>
      </c>
      <c r="F13" s="76" t="s">
        <v>6</v>
      </c>
      <c r="G13" s="50" t="s">
        <v>37</v>
      </c>
      <c r="H13" s="65"/>
    </row>
    <row r="14" spans="1:53" s="57" customFormat="1" x14ac:dyDescent="0.2">
      <c r="A14" s="74">
        <v>43188</v>
      </c>
      <c r="B14" s="80" t="s">
        <v>440</v>
      </c>
      <c r="C14" s="72" t="s">
        <v>28</v>
      </c>
      <c r="D14" s="77">
        <v>56</v>
      </c>
      <c r="E14" s="77" t="s">
        <v>416</v>
      </c>
      <c r="F14" s="76" t="s">
        <v>6</v>
      </c>
      <c r="G14" s="50" t="s">
        <v>37</v>
      </c>
      <c r="H14" s="65"/>
    </row>
    <row r="15" spans="1:53" s="57" customFormat="1" x14ac:dyDescent="0.2">
      <c r="A15" s="74">
        <v>43188</v>
      </c>
      <c r="B15" s="80" t="s">
        <v>441</v>
      </c>
      <c r="C15" s="72" t="s">
        <v>28</v>
      </c>
      <c r="D15" s="77">
        <v>10</v>
      </c>
      <c r="E15" s="77" t="s">
        <v>416</v>
      </c>
      <c r="F15" s="76" t="s">
        <v>6</v>
      </c>
      <c r="G15" s="50" t="s">
        <v>37</v>
      </c>
      <c r="H15" s="65"/>
    </row>
    <row r="16" spans="1:53" s="57" customFormat="1" x14ac:dyDescent="0.2">
      <c r="A16" s="74">
        <v>43188</v>
      </c>
      <c r="B16" s="80" t="s">
        <v>442</v>
      </c>
      <c r="C16" s="72" t="s">
        <v>28</v>
      </c>
      <c r="D16" s="77">
        <v>72</v>
      </c>
      <c r="E16" s="77" t="s">
        <v>416</v>
      </c>
      <c r="F16" s="76" t="s">
        <v>6</v>
      </c>
      <c r="G16" s="50" t="s">
        <v>37</v>
      </c>
      <c r="H16" s="65"/>
    </row>
    <row r="17" spans="1:8" s="57" customFormat="1" x14ac:dyDescent="0.2">
      <c r="A17" s="74">
        <v>43188</v>
      </c>
      <c r="B17" s="80" t="s">
        <v>443</v>
      </c>
      <c r="C17" s="72" t="s">
        <v>28</v>
      </c>
      <c r="D17" s="77">
        <v>8</v>
      </c>
      <c r="E17" s="77" t="s">
        <v>416</v>
      </c>
      <c r="F17" s="76" t="s">
        <v>6</v>
      </c>
      <c r="G17" s="50" t="s">
        <v>37</v>
      </c>
      <c r="H17" s="65"/>
    </row>
    <row r="18" spans="1:8" s="57" customFormat="1" x14ac:dyDescent="0.2">
      <c r="A18" s="74">
        <v>43188</v>
      </c>
      <c r="B18" s="80" t="s">
        <v>444</v>
      </c>
      <c r="C18" s="72" t="s">
        <v>28</v>
      </c>
      <c r="D18" s="77">
        <v>93</v>
      </c>
      <c r="E18" s="77" t="s">
        <v>423</v>
      </c>
      <c r="F18" s="76" t="s">
        <v>6</v>
      </c>
      <c r="G18" s="50" t="s">
        <v>37</v>
      </c>
      <c r="H18" s="65"/>
    </row>
    <row r="19" spans="1:8" s="57" customFormat="1" x14ac:dyDescent="0.2">
      <c r="A19" s="74">
        <v>43188</v>
      </c>
      <c r="B19" s="80" t="s">
        <v>445</v>
      </c>
      <c r="C19" s="72" t="s">
        <v>28</v>
      </c>
      <c r="D19" s="77">
        <v>7</v>
      </c>
      <c r="E19" s="77" t="s">
        <v>423</v>
      </c>
      <c r="F19" s="76" t="s">
        <v>6</v>
      </c>
      <c r="G19" s="50" t="s">
        <v>37</v>
      </c>
      <c r="H19" s="65"/>
    </row>
    <row r="20" spans="1:8" s="57" customFormat="1" x14ac:dyDescent="0.2">
      <c r="A20" s="74">
        <v>43188</v>
      </c>
      <c r="B20" s="80" t="s">
        <v>446</v>
      </c>
      <c r="C20" s="72" t="s">
        <v>28</v>
      </c>
      <c r="D20" s="77">
        <v>22</v>
      </c>
      <c r="E20" s="77" t="s">
        <v>423</v>
      </c>
      <c r="F20" s="76" t="s">
        <v>6</v>
      </c>
      <c r="G20" s="50" t="s">
        <v>37</v>
      </c>
      <c r="H20" s="65"/>
    </row>
    <row r="21" spans="1:8" s="57" customFormat="1" x14ac:dyDescent="0.2">
      <c r="A21" s="74">
        <v>43188</v>
      </c>
      <c r="B21" s="80" t="s">
        <v>447</v>
      </c>
      <c r="C21" s="72" t="s">
        <v>28</v>
      </c>
      <c r="D21" s="77">
        <v>78</v>
      </c>
      <c r="E21" s="77" t="s">
        <v>423</v>
      </c>
      <c r="F21" s="76" t="s">
        <v>6</v>
      </c>
      <c r="G21" s="50" t="s">
        <v>37</v>
      </c>
      <c r="H21" s="65"/>
    </row>
    <row r="22" spans="1:8" s="57" customFormat="1" x14ac:dyDescent="0.2">
      <c r="A22" s="74">
        <v>43188</v>
      </c>
      <c r="B22" s="80" t="s">
        <v>448</v>
      </c>
      <c r="C22" s="72" t="s">
        <v>28</v>
      </c>
      <c r="D22" s="77">
        <v>300</v>
      </c>
      <c r="E22" s="77" t="s">
        <v>416</v>
      </c>
      <c r="F22" s="76" t="s">
        <v>6</v>
      </c>
      <c r="G22" s="50" t="s">
        <v>37</v>
      </c>
      <c r="H22" s="65"/>
    </row>
    <row r="23" spans="1:8" s="57" customFormat="1" x14ac:dyDescent="0.2">
      <c r="A23" s="74">
        <v>43188</v>
      </c>
      <c r="B23" s="80" t="s">
        <v>449</v>
      </c>
      <c r="C23" s="72" t="s">
        <v>28</v>
      </c>
      <c r="D23" s="77">
        <v>500</v>
      </c>
      <c r="E23" s="77" t="s">
        <v>425</v>
      </c>
      <c r="F23" s="76" t="s">
        <v>6</v>
      </c>
      <c r="G23" s="50" t="s">
        <v>37</v>
      </c>
      <c r="H23" s="65"/>
    </row>
    <row r="24" spans="1:8" s="57" customFormat="1" x14ac:dyDescent="0.2">
      <c r="A24" s="74">
        <v>43188</v>
      </c>
      <c r="B24" s="80" t="s">
        <v>450</v>
      </c>
      <c r="C24" s="72" t="s">
        <v>28</v>
      </c>
      <c r="D24" s="77">
        <v>248</v>
      </c>
      <c r="E24" s="77" t="s">
        <v>422</v>
      </c>
      <c r="F24" s="76" t="s">
        <v>6</v>
      </c>
      <c r="G24" s="50" t="s">
        <v>37</v>
      </c>
      <c r="H24" s="65"/>
    </row>
    <row r="25" spans="1:8" s="57" customFormat="1" x14ac:dyDescent="0.2">
      <c r="A25" s="74">
        <v>43188</v>
      </c>
      <c r="B25" s="80" t="s">
        <v>451</v>
      </c>
      <c r="C25" s="72" t="s">
        <v>28</v>
      </c>
      <c r="D25" s="77">
        <v>41</v>
      </c>
      <c r="E25" s="77" t="s">
        <v>422</v>
      </c>
      <c r="F25" s="76" t="s">
        <v>6</v>
      </c>
      <c r="G25" s="50" t="s">
        <v>37</v>
      </c>
      <c r="H25" s="65"/>
    </row>
    <row r="26" spans="1:8" s="57" customFormat="1" x14ac:dyDescent="0.2">
      <c r="A26" s="74">
        <v>43188</v>
      </c>
      <c r="B26" s="80" t="s">
        <v>452</v>
      </c>
      <c r="C26" s="72" t="s">
        <v>28</v>
      </c>
      <c r="D26" s="77">
        <v>11</v>
      </c>
      <c r="E26" s="77" t="s">
        <v>422</v>
      </c>
      <c r="F26" s="76" t="s">
        <v>6</v>
      </c>
      <c r="G26" s="50" t="s">
        <v>37</v>
      </c>
      <c r="H26" s="65"/>
    </row>
    <row r="27" spans="1:8" s="57" customFormat="1" x14ac:dyDescent="0.2">
      <c r="A27" s="74">
        <v>43188</v>
      </c>
      <c r="B27" s="80" t="s">
        <v>453</v>
      </c>
      <c r="C27" s="72" t="s">
        <v>28</v>
      </c>
      <c r="D27" s="77">
        <v>148</v>
      </c>
      <c r="E27" s="77" t="s">
        <v>422</v>
      </c>
      <c r="F27" s="76" t="s">
        <v>6</v>
      </c>
      <c r="G27" s="50" t="s">
        <v>37</v>
      </c>
      <c r="H27" s="65"/>
    </row>
    <row r="28" spans="1:8" s="57" customFormat="1" x14ac:dyDescent="0.2">
      <c r="A28" s="74">
        <v>43188</v>
      </c>
      <c r="B28" s="80" t="s">
        <v>454</v>
      </c>
      <c r="C28" s="72" t="s">
        <v>28</v>
      </c>
      <c r="D28" s="77">
        <v>19</v>
      </c>
      <c r="E28" s="77" t="s">
        <v>422</v>
      </c>
      <c r="F28" s="76" t="s">
        <v>6</v>
      </c>
      <c r="G28" s="50" t="s">
        <v>37</v>
      </c>
      <c r="H28" s="65"/>
    </row>
    <row r="29" spans="1:8" s="57" customFormat="1" x14ac:dyDescent="0.2">
      <c r="A29" s="74">
        <v>43188</v>
      </c>
      <c r="B29" s="80" t="s">
        <v>455</v>
      </c>
      <c r="C29" s="72" t="s">
        <v>28</v>
      </c>
      <c r="D29" s="77">
        <v>100</v>
      </c>
      <c r="E29" s="77" t="s">
        <v>422</v>
      </c>
      <c r="F29" s="76" t="s">
        <v>6</v>
      </c>
      <c r="G29" s="50" t="s">
        <v>37</v>
      </c>
      <c r="H29" s="65"/>
    </row>
    <row r="30" spans="1:8" s="57" customFormat="1" x14ac:dyDescent="0.2">
      <c r="A30" s="74">
        <v>43188</v>
      </c>
      <c r="B30" s="80" t="s">
        <v>456</v>
      </c>
      <c r="C30" s="72" t="s">
        <v>28</v>
      </c>
      <c r="D30" s="77">
        <v>100</v>
      </c>
      <c r="E30" s="77" t="s">
        <v>423</v>
      </c>
      <c r="F30" s="76" t="s">
        <v>6</v>
      </c>
      <c r="G30" s="50" t="s">
        <v>37</v>
      </c>
      <c r="H30" s="65"/>
    </row>
    <row r="31" spans="1:8" s="57" customFormat="1" x14ac:dyDescent="0.2">
      <c r="A31" s="74">
        <v>43188</v>
      </c>
      <c r="B31" s="80" t="s">
        <v>457</v>
      </c>
      <c r="C31" s="72" t="s">
        <v>28</v>
      </c>
      <c r="D31" s="77">
        <v>100</v>
      </c>
      <c r="E31" s="77" t="s">
        <v>413</v>
      </c>
      <c r="F31" s="76" t="s">
        <v>6</v>
      </c>
      <c r="G31" s="50" t="s">
        <v>37</v>
      </c>
      <c r="H31" s="65"/>
    </row>
    <row r="32" spans="1:8" s="57" customFormat="1" x14ac:dyDescent="0.2">
      <c r="A32" s="74">
        <v>43188</v>
      </c>
      <c r="B32" s="80" t="s">
        <v>458</v>
      </c>
      <c r="C32" s="72" t="s">
        <v>28</v>
      </c>
      <c r="D32" s="77">
        <v>127</v>
      </c>
      <c r="E32" s="77" t="s">
        <v>413</v>
      </c>
      <c r="F32" s="76" t="s">
        <v>6</v>
      </c>
      <c r="G32" s="50" t="s">
        <v>37</v>
      </c>
      <c r="H32" s="65"/>
    </row>
    <row r="33" spans="1:8" s="57" customFormat="1" x14ac:dyDescent="0.2">
      <c r="A33" s="74">
        <v>43188</v>
      </c>
      <c r="B33" s="80" t="s">
        <v>459</v>
      </c>
      <c r="C33" s="72" t="s">
        <v>28</v>
      </c>
      <c r="D33" s="77">
        <v>247</v>
      </c>
      <c r="E33" s="77" t="s">
        <v>413</v>
      </c>
      <c r="F33" s="76" t="s">
        <v>6</v>
      </c>
      <c r="G33" s="50" t="s">
        <v>37</v>
      </c>
      <c r="H33" s="65"/>
    </row>
    <row r="34" spans="1:8" s="57" customFormat="1" x14ac:dyDescent="0.2">
      <c r="A34" s="74">
        <v>43188</v>
      </c>
      <c r="B34" s="80" t="s">
        <v>460</v>
      </c>
      <c r="C34" s="72" t="s">
        <v>28</v>
      </c>
      <c r="D34" s="77">
        <v>26</v>
      </c>
      <c r="E34" s="77" t="s">
        <v>413</v>
      </c>
      <c r="F34" s="76" t="s">
        <v>6</v>
      </c>
      <c r="G34" s="50" t="s">
        <v>37</v>
      </c>
      <c r="H34" s="65"/>
    </row>
    <row r="35" spans="1:8" s="57" customFormat="1" x14ac:dyDescent="0.2">
      <c r="A35" s="74">
        <v>43188</v>
      </c>
      <c r="B35" s="80" t="s">
        <v>461</v>
      </c>
      <c r="C35" s="72" t="s">
        <v>28</v>
      </c>
      <c r="D35" s="77">
        <v>500</v>
      </c>
      <c r="E35" s="77" t="s">
        <v>429</v>
      </c>
      <c r="F35" s="76" t="s">
        <v>6</v>
      </c>
      <c r="G35" s="50" t="s">
        <v>37</v>
      </c>
      <c r="H35" s="65"/>
    </row>
    <row r="36" spans="1:8" s="57" customFormat="1" x14ac:dyDescent="0.2">
      <c r="A36" s="74">
        <v>43188</v>
      </c>
      <c r="B36" s="80" t="s">
        <v>462</v>
      </c>
      <c r="C36" s="72" t="s">
        <v>28</v>
      </c>
      <c r="D36" s="77">
        <v>3</v>
      </c>
      <c r="E36" s="77" t="s">
        <v>417</v>
      </c>
      <c r="F36" s="76" t="s">
        <v>6</v>
      </c>
      <c r="G36" s="50" t="s">
        <v>37</v>
      </c>
      <c r="H36" s="65"/>
    </row>
    <row r="37" spans="1:8" s="57" customFormat="1" x14ac:dyDescent="0.2">
      <c r="A37" s="74">
        <v>43188</v>
      </c>
      <c r="B37" s="80" t="s">
        <v>463</v>
      </c>
      <c r="C37" s="72" t="s">
        <v>28</v>
      </c>
      <c r="D37" s="77">
        <v>97</v>
      </c>
      <c r="E37" s="77" t="s">
        <v>417</v>
      </c>
      <c r="F37" s="76" t="s">
        <v>6</v>
      </c>
      <c r="G37" s="50" t="s">
        <v>37</v>
      </c>
      <c r="H37" s="65"/>
    </row>
    <row r="38" spans="1:8" s="57" customFormat="1" x14ac:dyDescent="0.2">
      <c r="A38" s="74">
        <v>43188</v>
      </c>
      <c r="B38" s="80" t="s">
        <v>464</v>
      </c>
      <c r="C38" s="72" t="s">
        <v>28</v>
      </c>
      <c r="D38" s="77">
        <v>500</v>
      </c>
      <c r="E38" s="77" t="s">
        <v>430</v>
      </c>
      <c r="F38" s="76" t="s">
        <v>6</v>
      </c>
      <c r="G38" s="50" t="s">
        <v>37</v>
      </c>
      <c r="H38" s="65"/>
    </row>
    <row r="39" spans="1:8" s="57" customFormat="1" x14ac:dyDescent="0.2">
      <c r="A39" s="74">
        <v>43188</v>
      </c>
      <c r="B39" s="80" t="s">
        <v>465</v>
      </c>
      <c r="C39" s="72" t="s">
        <v>28</v>
      </c>
      <c r="D39" s="77">
        <v>100</v>
      </c>
      <c r="E39" s="77" t="s">
        <v>418</v>
      </c>
      <c r="F39" s="76" t="s">
        <v>6</v>
      </c>
      <c r="G39" s="50" t="s">
        <v>37</v>
      </c>
      <c r="H39" s="65"/>
    </row>
    <row r="40" spans="1:8" s="57" customFormat="1" x14ac:dyDescent="0.2">
      <c r="A40" s="74">
        <v>43188</v>
      </c>
      <c r="B40" s="80" t="s">
        <v>466</v>
      </c>
      <c r="C40" s="72" t="s">
        <v>28</v>
      </c>
      <c r="D40" s="77">
        <v>168</v>
      </c>
      <c r="E40" s="77" t="s">
        <v>416</v>
      </c>
      <c r="F40" s="76" t="s">
        <v>6</v>
      </c>
      <c r="G40" s="50" t="s">
        <v>37</v>
      </c>
      <c r="H40" s="65"/>
    </row>
    <row r="41" spans="1:8" s="57" customFormat="1" x14ac:dyDescent="0.2">
      <c r="A41" s="74">
        <v>43188</v>
      </c>
      <c r="B41" s="80" t="s">
        <v>467</v>
      </c>
      <c r="C41" s="72" t="s">
        <v>28</v>
      </c>
      <c r="D41" s="77">
        <v>152</v>
      </c>
      <c r="E41" s="77" t="s">
        <v>416</v>
      </c>
      <c r="F41" s="76" t="s">
        <v>6</v>
      </c>
      <c r="G41" s="50" t="s">
        <v>37</v>
      </c>
      <c r="H41" s="65"/>
    </row>
    <row r="42" spans="1:8" s="57" customFormat="1" x14ac:dyDescent="0.2">
      <c r="A42" s="74">
        <v>43188</v>
      </c>
      <c r="B42" s="80" t="s">
        <v>468</v>
      </c>
      <c r="C42" s="72" t="s">
        <v>28</v>
      </c>
      <c r="D42" s="77">
        <v>180</v>
      </c>
      <c r="E42" s="77" t="s">
        <v>416</v>
      </c>
      <c r="F42" s="76" t="s">
        <v>6</v>
      </c>
      <c r="G42" s="50" t="s">
        <v>37</v>
      </c>
      <c r="H42" s="65"/>
    </row>
    <row r="43" spans="1:8" s="57" customFormat="1" x14ac:dyDescent="0.2">
      <c r="A43" s="74">
        <v>43188</v>
      </c>
      <c r="B43" s="80" t="s">
        <v>469</v>
      </c>
      <c r="C43" s="72" t="s">
        <v>28</v>
      </c>
      <c r="D43" s="77">
        <v>300</v>
      </c>
      <c r="E43" s="77" t="s">
        <v>418</v>
      </c>
      <c r="F43" s="76" t="s">
        <v>6</v>
      </c>
      <c r="G43" s="50" t="s">
        <v>37</v>
      </c>
      <c r="H43" s="65"/>
    </row>
    <row r="44" spans="1:8" s="57" customFormat="1" x14ac:dyDescent="0.2">
      <c r="A44" s="74">
        <v>43188</v>
      </c>
      <c r="B44" s="80" t="s">
        <v>470</v>
      </c>
      <c r="C44" s="72" t="s">
        <v>28</v>
      </c>
      <c r="D44" s="77">
        <v>100</v>
      </c>
      <c r="E44" s="77" t="s">
        <v>417</v>
      </c>
      <c r="F44" s="76" t="s">
        <v>6</v>
      </c>
      <c r="G44" s="50" t="s">
        <v>37</v>
      </c>
      <c r="H44" s="65"/>
    </row>
    <row r="45" spans="1:8" s="57" customFormat="1" x14ac:dyDescent="0.2">
      <c r="A45" s="74">
        <v>43188</v>
      </c>
      <c r="B45" s="80" t="s">
        <v>471</v>
      </c>
      <c r="C45" s="72" t="s">
        <v>28</v>
      </c>
      <c r="D45" s="77">
        <v>233</v>
      </c>
      <c r="E45" s="77" t="s">
        <v>424</v>
      </c>
      <c r="F45" s="76" t="s">
        <v>6</v>
      </c>
      <c r="G45" s="50" t="s">
        <v>37</v>
      </c>
      <c r="H45" s="65"/>
    </row>
    <row r="46" spans="1:8" s="57" customFormat="1" x14ac:dyDescent="0.2">
      <c r="A46" s="74">
        <v>43188</v>
      </c>
      <c r="B46" s="80" t="s">
        <v>472</v>
      </c>
      <c r="C46" s="72" t="s">
        <v>28</v>
      </c>
      <c r="D46" s="77">
        <v>77</v>
      </c>
      <c r="E46" s="77" t="s">
        <v>422</v>
      </c>
      <c r="F46" s="76" t="s">
        <v>6</v>
      </c>
      <c r="G46" s="50" t="s">
        <v>37</v>
      </c>
      <c r="H46" s="65"/>
    </row>
    <row r="47" spans="1:8" s="57" customFormat="1" x14ac:dyDescent="0.2">
      <c r="A47" s="74">
        <v>43188</v>
      </c>
      <c r="B47" s="80" t="s">
        <v>473</v>
      </c>
      <c r="C47" s="72" t="s">
        <v>28</v>
      </c>
      <c r="D47" s="77">
        <v>23</v>
      </c>
      <c r="E47" s="77" t="s">
        <v>422</v>
      </c>
      <c r="F47" s="76" t="s">
        <v>6</v>
      </c>
      <c r="G47" s="50" t="s">
        <v>37</v>
      </c>
      <c r="H47" s="65"/>
    </row>
    <row r="48" spans="1:8" s="57" customFormat="1" x14ac:dyDescent="0.2">
      <c r="A48" s="74">
        <v>43188</v>
      </c>
      <c r="B48" s="80" t="s">
        <v>474</v>
      </c>
      <c r="C48" s="72" t="s">
        <v>28</v>
      </c>
      <c r="D48" s="77">
        <v>100</v>
      </c>
      <c r="E48" s="77" t="s">
        <v>422</v>
      </c>
      <c r="F48" s="76" t="s">
        <v>6</v>
      </c>
      <c r="G48" s="50" t="s">
        <v>37</v>
      </c>
      <c r="H48" s="65"/>
    </row>
    <row r="49" spans="1:8" s="57" customFormat="1" x14ac:dyDescent="0.2">
      <c r="A49" s="74">
        <v>43188</v>
      </c>
      <c r="B49" s="80" t="s">
        <v>475</v>
      </c>
      <c r="C49" s="72" t="s">
        <v>28</v>
      </c>
      <c r="D49" s="77">
        <v>56</v>
      </c>
      <c r="E49" s="77" t="s">
        <v>422</v>
      </c>
      <c r="F49" s="76" t="s">
        <v>6</v>
      </c>
      <c r="G49" s="50" t="s">
        <v>37</v>
      </c>
      <c r="H49" s="65"/>
    </row>
    <row r="50" spans="1:8" s="57" customFormat="1" x14ac:dyDescent="0.2">
      <c r="A50" s="74">
        <v>43188</v>
      </c>
      <c r="B50" s="80" t="s">
        <v>476</v>
      </c>
      <c r="C50" s="72" t="s">
        <v>28</v>
      </c>
      <c r="D50" s="77">
        <v>44</v>
      </c>
      <c r="E50" s="77" t="s">
        <v>422</v>
      </c>
      <c r="F50" s="76" t="s">
        <v>6</v>
      </c>
      <c r="G50" s="50" t="s">
        <v>37</v>
      </c>
      <c r="H50" s="65"/>
    </row>
    <row r="51" spans="1:8" s="57" customFormat="1" x14ac:dyDescent="0.2">
      <c r="A51" s="74">
        <v>43188</v>
      </c>
      <c r="B51" s="80" t="s">
        <v>477</v>
      </c>
      <c r="C51" s="72" t="s">
        <v>28</v>
      </c>
      <c r="D51" s="77">
        <v>93</v>
      </c>
      <c r="E51" s="77" t="s">
        <v>422</v>
      </c>
      <c r="F51" s="76" t="s">
        <v>6</v>
      </c>
      <c r="G51" s="50" t="s">
        <v>37</v>
      </c>
      <c r="H51" s="65"/>
    </row>
    <row r="52" spans="1:8" s="57" customFormat="1" x14ac:dyDescent="0.2">
      <c r="A52" s="74">
        <v>43188</v>
      </c>
      <c r="B52" s="80" t="s">
        <v>478</v>
      </c>
      <c r="C52" s="72" t="s">
        <v>28</v>
      </c>
      <c r="D52" s="77">
        <v>7</v>
      </c>
      <c r="E52" s="77" t="s">
        <v>422</v>
      </c>
      <c r="F52" s="76" t="s">
        <v>6</v>
      </c>
      <c r="G52" s="50" t="s">
        <v>37</v>
      </c>
      <c r="H52" s="65"/>
    </row>
    <row r="53" spans="1:8" s="57" customFormat="1" x14ac:dyDescent="0.2">
      <c r="A53" s="74">
        <v>43188</v>
      </c>
      <c r="B53" s="80" t="s">
        <v>479</v>
      </c>
      <c r="C53" s="72" t="s">
        <v>28</v>
      </c>
      <c r="D53" s="77">
        <v>100</v>
      </c>
      <c r="E53" s="77" t="s">
        <v>422</v>
      </c>
      <c r="F53" s="76" t="s">
        <v>6</v>
      </c>
      <c r="G53" s="50" t="s">
        <v>37</v>
      </c>
      <c r="H53" s="65"/>
    </row>
    <row r="54" spans="1:8" s="57" customFormat="1" x14ac:dyDescent="0.2">
      <c r="A54" s="74">
        <v>43188</v>
      </c>
      <c r="B54" s="80" t="s">
        <v>480</v>
      </c>
      <c r="C54" s="72" t="s">
        <v>28</v>
      </c>
      <c r="D54" s="77">
        <v>500</v>
      </c>
      <c r="E54" s="77" t="s">
        <v>419</v>
      </c>
      <c r="F54" s="76" t="s">
        <v>6</v>
      </c>
      <c r="G54" s="50" t="s">
        <v>37</v>
      </c>
      <c r="H54" s="65"/>
    </row>
    <row r="55" spans="1:8" s="57" customFormat="1" x14ac:dyDescent="0.2">
      <c r="A55" s="74">
        <v>43188</v>
      </c>
      <c r="B55" s="80" t="s">
        <v>481</v>
      </c>
      <c r="C55" s="72" t="s">
        <v>28</v>
      </c>
      <c r="D55" s="77">
        <v>100</v>
      </c>
      <c r="E55" s="77" t="s">
        <v>419</v>
      </c>
      <c r="F55" s="76" t="s">
        <v>6</v>
      </c>
      <c r="G55" s="50" t="s">
        <v>37</v>
      </c>
      <c r="H55" s="65"/>
    </row>
    <row r="56" spans="1:8" s="57" customFormat="1" x14ac:dyDescent="0.2">
      <c r="A56" s="74">
        <v>43188</v>
      </c>
      <c r="B56" s="80" t="s">
        <v>482</v>
      </c>
      <c r="C56" s="72" t="s">
        <v>28</v>
      </c>
      <c r="D56" s="77">
        <v>124</v>
      </c>
      <c r="E56" s="77" t="s">
        <v>419</v>
      </c>
      <c r="F56" s="76" t="s">
        <v>6</v>
      </c>
      <c r="G56" s="50" t="s">
        <v>37</v>
      </c>
      <c r="H56" s="65"/>
    </row>
    <row r="57" spans="1:8" s="57" customFormat="1" x14ac:dyDescent="0.2">
      <c r="A57" s="74">
        <v>43188</v>
      </c>
      <c r="B57" s="80" t="s">
        <v>483</v>
      </c>
      <c r="C57" s="72" t="s">
        <v>28</v>
      </c>
      <c r="D57" s="77">
        <v>24</v>
      </c>
      <c r="E57" s="77" t="s">
        <v>419</v>
      </c>
      <c r="F57" s="76" t="s">
        <v>6</v>
      </c>
      <c r="G57" s="50" t="s">
        <v>37</v>
      </c>
      <c r="H57" s="65"/>
    </row>
    <row r="58" spans="1:8" s="57" customFormat="1" x14ac:dyDescent="0.2">
      <c r="A58" s="74">
        <v>43188</v>
      </c>
      <c r="B58" s="80" t="s">
        <v>484</v>
      </c>
      <c r="C58" s="72" t="s">
        <v>28</v>
      </c>
      <c r="D58" s="77">
        <v>52</v>
      </c>
      <c r="E58" s="77" t="s">
        <v>419</v>
      </c>
      <c r="F58" s="76" t="s">
        <v>6</v>
      </c>
      <c r="G58" s="50" t="s">
        <v>37</v>
      </c>
      <c r="H58" s="65"/>
    </row>
    <row r="59" spans="1:8" s="57" customFormat="1" x14ac:dyDescent="0.2">
      <c r="A59" s="74">
        <v>43188</v>
      </c>
      <c r="B59" s="80" t="s">
        <v>485</v>
      </c>
      <c r="C59" s="72" t="s">
        <v>28</v>
      </c>
      <c r="D59" s="77">
        <v>100</v>
      </c>
      <c r="E59" s="77" t="s">
        <v>419</v>
      </c>
      <c r="F59" s="76" t="s">
        <v>6</v>
      </c>
      <c r="G59" s="50" t="s">
        <v>37</v>
      </c>
      <c r="H59" s="65"/>
    </row>
    <row r="60" spans="1:8" s="57" customFormat="1" x14ac:dyDescent="0.2">
      <c r="A60" s="74">
        <v>43188</v>
      </c>
      <c r="B60" s="80" t="s">
        <v>486</v>
      </c>
      <c r="C60" s="72" t="s">
        <v>28</v>
      </c>
      <c r="D60" s="77">
        <v>50</v>
      </c>
      <c r="E60" s="77" t="s">
        <v>419</v>
      </c>
      <c r="F60" s="76" t="s">
        <v>6</v>
      </c>
      <c r="G60" s="50" t="s">
        <v>37</v>
      </c>
      <c r="H60" s="65"/>
    </row>
    <row r="61" spans="1:8" s="57" customFormat="1" x14ac:dyDescent="0.2">
      <c r="A61" s="74">
        <v>43188</v>
      </c>
      <c r="B61" s="80" t="s">
        <v>487</v>
      </c>
      <c r="C61" s="72" t="s">
        <v>28</v>
      </c>
      <c r="D61" s="77">
        <v>50</v>
      </c>
      <c r="E61" s="77" t="s">
        <v>419</v>
      </c>
      <c r="F61" s="76" t="s">
        <v>6</v>
      </c>
      <c r="G61" s="50" t="s">
        <v>37</v>
      </c>
      <c r="H61" s="65"/>
    </row>
    <row r="62" spans="1:8" s="57" customFormat="1" x14ac:dyDescent="0.2">
      <c r="A62" s="74">
        <v>43188</v>
      </c>
      <c r="B62" s="80" t="s">
        <v>488</v>
      </c>
      <c r="C62" s="72" t="s">
        <v>28</v>
      </c>
      <c r="D62" s="77">
        <v>51</v>
      </c>
      <c r="E62" s="77" t="s">
        <v>422</v>
      </c>
      <c r="F62" s="76" t="s">
        <v>6</v>
      </c>
      <c r="G62" s="50" t="s">
        <v>37</v>
      </c>
      <c r="H62" s="65"/>
    </row>
    <row r="63" spans="1:8" s="57" customFormat="1" x14ac:dyDescent="0.2">
      <c r="A63" s="74">
        <v>43188</v>
      </c>
      <c r="B63" s="80" t="s">
        <v>489</v>
      </c>
      <c r="C63" s="72" t="s">
        <v>28</v>
      </c>
      <c r="D63" s="77">
        <v>14</v>
      </c>
      <c r="E63" s="77" t="s">
        <v>422</v>
      </c>
      <c r="F63" s="76" t="s">
        <v>6</v>
      </c>
      <c r="G63" s="50" t="s">
        <v>37</v>
      </c>
      <c r="H63" s="65"/>
    </row>
    <row r="64" spans="1:8" s="57" customFormat="1" x14ac:dyDescent="0.2">
      <c r="A64" s="74">
        <v>43188</v>
      </c>
      <c r="B64" s="80" t="s">
        <v>490</v>
      </c>
      <c r="C64" s="72" t="s">
        <v>28</v>
      </c>
      <c r="D64" s="77">
        <v>110</v>
      </c>
      <c r="E64" s="77" t="s">
        <v>422</v>
      </c>
      <c r="F64" s="76" t="s">
        <v>6</v>
      </c>
      <c r="G64" s="50" t="s">
        <v>37</v>
      </c>
      <c r="H64" s="65"/>
    </row>
    <row r="65" spans="1:8" s="57" customFormat="1" x14ac:dyDescent="0.2">
      <c r="A65" s="74">
        <v>43188</v>
      </c>
      <c r="B65" s="80" t="s">
        <v>491</v>
      </c>
      <c r="C65" s="72" t="s">
        <v>28</v>
      </c>
      <c r="D65" s="77">
        <v>25</v>
      </c>
      <c r="E65" s="77" t="s">
        <v>422</v>
      </c>
      <c r="F65" s="76" t="s">
        <v>6</v>
      </c>
      <c r="G65" s="50" t="s">
        <v>37</v>
      </c>
      <c r="H65" s="65"/>
    </row>
    <row r="66" spans="1:8" s="57" customFormat="1" x14ac:dyDescent="0.2">
      <c r="A66" s="74">
        <v>43188</v>
      </c>
      <c r="B66" s="80" t="s">
        <v>492</v>
      </c>
      <c r="C66" s="72" t="s">
        <v>28</v>
      </c>
      <c r="D66" s="77">
        <v>100</v>
      </c>
      <c r="E66" s="77" t="s">
        <v>422</v>
      </c>
      <c r="F66" s="76" t="s">
        <v>6</v>
      </c>
      <c r="G66" s="50" t="s">
        <v>37</v>
      </c>
      <c r="H66" s="65"/>
    </row>
    <row r="67" spans="1:8" s="57" customFormat="1" x14ac:dyDescent="0.2">
      <c r="A67" s="74">
        <v>43188</v>
      </c>
      <c r="B67" s="80" t="s">
        <v>493</v>
      </c>
      <c r="C67" s="72" t="s">
        <v>28</v>
      </c>
      <c r="D67" s="77">
        <v>70</v>
      </c>
      <c r="E67" s="77" t="s">
        <v>422</v>
      </c>
      <c r="F67" s="76" t="s">
        <v>6</v>
      </c>
      <c r="G67" s="50" t="s">
        <v>37</v>
      </c>
      <c r="H67" s="65"/>
    </row>
    <row r="68" spans="1:8" s="57" customFormat="1" x14ac:dyDescent="0.2">
      <c r="A68" s="74">
        <v>43188</v>
      </c>
      <c r="B68" s="80" t="s">
        <v>494</v>
      </c>
      <c r="C68" s="72" t="s">
        <v>28</v>
      </c>
      <c r="D68" s="77">
        <v>30</v>
      </c>
      <c r="E68" s="77" t="s">
        <v>422</v>
      </c>
      <c r="F68" s="76" t="s">
        <v>6</v>
      </c>
      <c r="G68" s="50" t="s">
        <v>37</v>
      </c>
      <c r="H68" s="65"/>
    </row>
    <row r="69" spans="1:8" s="57" customFormat="1" x14ac:dyDescent="0.2">
      <c r="A69" s="74">
        <v>43188</v>
      </c>
      <c r="B69" s="80" t="s">
        <v>495</v>
      </c>
      <c r="C69" s="72" t="s">
        <v>28</v>
      </c>
      <c r="D69" s="77">
        <v>100</v>
      </c>
      <c r="E69" s="77" t="s">
        <v>422</v>
      </c>
      <c r="F69" s="76" t="s">
        <v>6</v>
      </c>
      <c r="G69" s="50" t="s">
        <v>37</v>
      </c>
      <c r="H69" s="65"/>
    </row>
    <row r="70" spans="1:8" s="57" customFormat="1" x14ac:dyDescent="0.2">
      <c r="A70" s="74">
        <v>43188</v>
      </c>
      <c r="B70" s="80" t="s">
        <v>496</v>
      </c>
      <c r="C70" s="72" t="s">
        <v>28</v>
      </c>
      <c r="D70" s="77">
        <v>324</v>
      </c>
      <c r="E70" s="77" t="s">
        <v>419</v>
      </c>
      <c r="F70" s="76" t="s">
        <v>6</v>
      </c>
      <c r="G70" s="50" t="s">
        <v>37</v>
      </c>
      <c r="H70" s="65"/>
    </row>
    <row r="71" spans="1:8" s="57" customFormat="1" x14ac:dyDescent="0.2">
      <c r="A71" s="74">
        <v>43188</v>
      </c>
      <c r="B71" s="80" t="s">
        <v>497</v>
      </c>
      <c r="C71" s="72" t="s">
        <v>28</v>
      </c>
      <c r="D71" s="77">
        <v>100</v>
      </c>
      <c r="E71" s="77" t="s">
        <v>419</v>
      </c>
      <c r="F71" s="76" t="s">
        <v>6</v>
      </c>
      <c r="G71" s="50" t="s">
        <v>37</v>
      </c>
      <c r="H71" s="65"/>
    </row>
    <row r="72" spans="1:8" s="57" customFormat="1" x14ac:dyDescent="0.2">
      <c r="A72" s="74">
        <v>43188</v>
      </c>
      <c r="B72" s="80" t="s">
        <v>498</v>
      </c>
      <c r="C72" s="72" t="s">
        <v>28</v>
      </c>
      <c r="D72" s="77">
        <v>90</v>
      </c>
      <c r="E72" s="77" t="s">
        <v>419</v>
      </c>
      <c r="F72" s="76" t="s">
        <v>6</v>
      </c>
      <c r="G72" s="50" t="s">
        <v>37</v>
      </c>
      <c r="H72" s="65"/>
    </row>
    <row r="73" spans="1:8" s="57" customFormat="1" x14ac:dyDescent="0.2">
      <c r="A73" s="74">
        <v>43188</v>
      </c>
      <c r="B73" s="80" t="s">
        <v>499</v>
      </c>
      <c r="C73" s="72" t="s">
        <v>28</v>
      </c>
      <c r="D73" s="77">
        <v>10</v>
      </c>
      <c r="E73" s="77" t="s">
        <v>419</v>
      </c>
      <c r="F73" s="76" t="s">
        <v>6</v>
      </c>
      <c r="G73" s="50" t="s">
        <v>37</v>
      </c>
      <c r="H73" s="65"/>
    </row>
    <row r="74" spans="1:8" s="57" customFormat="1" x14ac:dyDescent="0.2">
      <c r="A74" s="74">
        <v>43188</v>
      </c>
      <c r="B74" s="80" t="s">
        <v>500</v>
      </c>
      <c r="C74" s="72" t="s">
        <v>28</v>
      </c>
      <c r="D74" s="77">
        <v>10</v>
      </c>
      <c r="E74" s="77" t="s">
        <v>419</v>
      </c>
      <c r="F74" s="76" t="s">
        <v>6</v>
      </c>
      <c r="G74" s="50" t="s">
        <v>37</v>
      </c>
      <c r="H74" s="65"/>
    </row>
    <row r="75" spans="1:8" s="57" customFormat="1" x14ac:dyDescent="0.2">
      <c r="A75" s="74">
        <v>43188</v>
      </c>
      <c r="B75" s="80" t="s">
        <v>501</v>
      </c>
      <c r="C75" s="72" t="s">
        <v>28</v>
      </c>
      <c r="D75" s="77">
        <v>90</v>
      </c>
      <c r="E75" s="77" t="s">
        <v>419</v>
      </c>
      <c r="F75" s="76" t="s">
        <v>6</v>
      </c>
      <c r="G75" s="50" t="s">
        <v>37</v>
      </c>
      <c r="H75" s="65"/>
    </row>
    <row r="76" spans="1:8" s="57" customFormat="1" x14ac:dyDescent="0.2">
      <c r="A76" s="74">
        <v>43188</v>
      </c>
      <c r="B76" s="80" t="s">
        <v>502</v>
      </c>
      <c r="C76" s="72" t="s">
        <v>28</v>
      </c>
      <c r="D76" s="77">
        <v>24</v>
      </c>
      <c r="E76" s="77" t="s">
        <v>419</v>
      </c>
      <c r="F76" s="76" t="s">
        <v>6</v>
      </c>
      <c r="G76" s="50" t="s">
        <v>37</v>
      </c>
      <c r="H76" s="65"/>
    </row>
    <row r="77" spans="1:8" s="57" customFormat="1" x14ac:dyDescent="0.2">
      <c r="A77" s="74">
        <v>43188</v>
      </c>
      <c r="B77" s="80" t="s">
        <v>503</v>
      </c>
      <c r="C77" s="72" t="s">
        <v>28</v>
      </c>
      <c r="D77" s="77">
        <v>156</v>
      </c>
      <c r="E77" s="77" t="s">
        <v>419</v>
      </c>
      <c r="F77" s="76" t="s">
        <v>6</v>
      </c>
      <c r="G77" s="50" t="s">
        <v>37</v>
      </c>
      <c r="H77" s="65"/>
    </row>
    <row r="78" spans="1:8" s="57" customFormat="1" x14ac:dyDescent="0.2">
      <c r="A78" s="74">
        <v>43188</v>
      </c>
      <c r="B78" s="80" t="s">
        <v>504</v>
      </c>
      <c r="C78" s="72" t="s">
        <v>28</v>
      </c>
      <c r="D78" s="77">
        <v>14</v>
      </c>
      <c r="E78" s="77" t="s">
        <v>419</v>
      </c>
      <c r="F78" s="76" t="s">
        <v>6</v>
      </c>
      <c r="G78" s="50" t="s">
        <v>37</v>
      </c>
      <c r="H78" s="65"/>
    </row>
    <row r="79" spans="1:8" s="57" customFormat="1" x14ac:dyDescent="0.2">
      <c r="A79" s="74">
        <v>43188</v>
      </c>
      <c r="B79" s="80" t="s">
        <v>505</v>
      </c>
      <c r="C79" s="72" t="s">
        <v>28</v>
      </c>
      <c r="D79" s="77">
        <v>46</v>
      </c>
      <c r="E79" s="77" t="s">
        <v>419</v>
      </c>
      <c r="F79" s="76" t="s">
        <v>6</v>
      </c>
      <c r="G79" s="50" t="s">
        <v>37</v>
      </c>
      <c r="H79" s="65"/>
    </row>
    <row r="80" spans="1:8" s="57" customFormat="1" x14ac:dyDescent="0.2">
      <c r="A80" s="74">
        <v>43188</v>
      </c>
      <c r="B80" s="80" t="s">
        <v>506</v>
      </c>
      <c r="C80" s="72" t="s">
        <v>28</v>
      </c>
      <c r="D80" s="77">
        <v>84</v>
      </c>
      <c r="E80" s="77" t="s">
        <v>419</v>
      </c>
      <c r="F80" s="76" t="s">
        <v>6</v>
      </c>
      <c r="G80" s="50" t="s">
        <v>37</v>
      </c>
      <c r="H80" s="65"/>
    </row>
    <row r="81" spans="1:8" s="57" customFormat="1" x14ac:dyDescent="0.2">
      <c r="A81" s="74">
        <v>43188</v>
      </c>
      <c r="B81" s="80" t="s">
        <v>507</v>
      </c>
      <c r="C81" s="72" t="s">
        <v>28</v>
      </c>
      <c r="D81" s="77">
        <v>24</v>
      </c>
      <c r="E81" s="77" t="s">
        <v>419</v>
      </c>
      <c r="F81" s="76" t="s">
        <v>6</v>
      </c>
      <c r="G81" s="50" t="s">
        <v>37</v>
      </c>
      <c r="H81" s="65"/>
    </row>
    <row r="82" spans="1:8" s="57" customFormat="1" x14ac:dyDescent="0.2">
      <c r="A82" s="74">
        <v>43188</v>
      </c>
      <c r="B82" s="80" t="s">
        <v>508</v>
      </c>
      <c r="C82" s="72" t="s">
        <v>28</v>
      </c>
      <c r="D82" s="77">
        <v>100</v>
      </c>
      <c r="E82" s="77" t="s">
        <v>419</v>
      </c>
      <c r="F82" s="76" t="s">
        <v>6</v>
      </c>
      <c r="G82" s="50" t="s">
        <v>37</v>
      </c>
      <c r="H82" s="65"/>
    </row>
    <row r="83" spans="1:8" s="57" customFormat="1" x14ac:dyDescent="0.2">
      <c r="A83" s="74">
        <v>43188</v>
      </c>
      <c r="B83" s="80" t="s">
        <v>509</v>
      </c>
      <c r="C83" s="72" t="s">
        <v>28</v>
      </c>
      <c r="D83" s="77">
        <v>60</v>
      </c>
      <c r="E83" s="77" t="s">
        <v>419</v>
      </c>
      <c r="F83" s="76" t="s">
        <v>6</v>
      </c>
      <c r="G83" s="50" t="s">
        <v>37</v>
      </c>
      <c r="H83" s="65"/>
    </row>
    <row r="84" spans="1:8" s="57" customFormat="1" x14ac:dyDescent="0.2">
      <c r="A84" s="74">
        <v>43188</v>
      </c>
      <c r="B84" s="80" t="s">
        <v>510</v>
      </c>
      <c r="C84" s="72" t="s">
        <v>28</v>
      </c>
      <c r="D84" s="77">
        <v>30</v>
      </c>
      <c r="E84" s="77" t="s">
        <v>419</v>
      </c>
      <c r="F84" s="76" t="s">
        <v>6</v>
      </c>
      <c r="G84" s="50" t="s">
        <v>37</v>
      </c>
      <c r="H84" s="65"/>
    </row>
    <row r="85" spans="1:8" s="57" customFormat="1" x14ac:dyDescent="0.2">
      <c r="A85" s="74">
        <v>43188</v>
      </c>
      <c r="B85" s="80" t="s">
        <v>511</v>
      </c>
      <c r="C85" s="72" t="s">
        <v>28</v>
      </c>
      <c r="D85" s="77">
        <v>10</v>
      </c>
      <c r="E85" s="77" t="s">
        <v>419</v>
      </c>
      <c r="F85" s="76" t="s">
        <v>6</v>
      </c>
      <c r="G85" s="50" t="s">
        <v>37</v>
      </c>
      <c r="H85" s="65"/>
    </row>
    <row r="86" spans="1:8" s="57" customFormat="1" x14ac:dyDescent="0.2">
      <c r="A86" s="74">
        <v>43188</v>
      </c>
      <c r="B86" s="80" t="s">
        <v>512</v>
      </c>
      <c r="C86" s="72" t="s">
        <v>28</v>
      </c>
      <c r="D86" s="77">
        <v>100</v>
      </c>
      <c r="E86" s="77" t="s">
        <v>419</v>
      </c>
      <c r="F86" s="76" t="s">
        <v>6</v>
      </c>
      <c r="G86" s="50" t="s">
        <v>37</v>
      </c>
      <c r="H86" s="65"/>
    </row>
    <row r="87" spans="1:8" s="57" customFormat="1" x14ac:dyDescent="0.2">
      <c r="A87" s="74">
        <v>43188</v>
      </c>
      <c r="B87" s="80" t="s">
        <v>513</v>
      </c>
      <c r="C87" s="72" t="s">
        <v>28</v>
      </c>
      <c r="D87" s="77">
        <v>24</v>
      </c>
      <c r="E87" s="77" t="s">
        <v>419</v>
      </c>
      <c r="F87" s="76" t="s">
        <v>6</v>
      </c>
      <c r="G87" s="50" t="s">
        <v>37</v>
      </c>
      <c r="H87" s="65"/>
    </row>
    <row r="88" spans="1:8" s="57" customFormat="1" x14ac:dyDescent="0.2">
      <c r="A88" s="74">
        <v>43188</v>
      </c>
      <c r="B88" s="80" t="s">
        <v>514</v>
      </c>
      <c r="C88" s="72" t="s">
        <v>28</v>
      </c>
      <c r="D88" s="77">
        <v>100</v>
      </c>
      <c r="E88" s="77" t="s">
        <v>419</v>
      </c>
      <c r="F88" s="76" t="s">
        <v>6</v>
      </c>
      <c r="G88" s="50" t="s">
        <v>37</v>
      </c>
      <c r="H88" s="65"/>
    </row>
    <row r="89" spans="1:8" s="57" customFormat="1" x14ac:dyDescent="0.2">
      <c r="A89" s="74">
        <v>43188</v>
      </c>
      <c r="B89" s="80" t="s">
        <v>515</v>
      </c>
      <c r="C89" s="72" t="s">
        <v>28</v>
      </c>
      <c r="D89" s="77">
        <v>26</v>
      </c>
      <c r="E89" s="77" t="s">
        <v>419</v>
      </c>
      <c r="F89" s="76" t="s">
        <v>6</v>
      </c>
      <c r="G89" s="50" t="s">
        <v>37</v>
      </c>
      <c r="H89" s="65"/>
    </row>
    <row r="90" spans="1:8" s="57" customFormat="1" x14ac:dyDescent="0.2">
      <c r="A90" s="74">
        <v>43188</v>
      </c>
      <c r="B90" s="80" t="s">
        <v>516</v>
      </c>
      <c r="C90" s="72" t="s">
        <v>28</v>
      </c>
      <c r="D90" s="77">
        <v>198</v>
      </c>
      <c r="E90" s="77" t="s">
        <v>419</v>
      </c>
      <c r="F90" s="76" t="s">
        <v>6</v>
      </c>
      <c r="G90" s="50" t="s">
        <v>37</v>
      </c>
      <c r="H90" s="65"/>
    </row>
    <row r="91" spans="1:8" s="57" customFormat="1" x14ac:dyDescent="0.2">
      <c r="A91" s="74">
        <v>43188</v>
      </c>
      <c r="B91" s="80" t="s">
        <v>517</v>
      </c>
      <c r="C91" s="72" t="s">
        <v>28</v>
      </c>
      <c r="D91" s="77">
        <v>91</v>
      </c>
      <c r="E91" s="77" t="s">
        <v>415</v>
      </c>
      <c r="F91" s="76" t="s">
        <v>6</v>
      </c>
      <c r="G91" s="50" t="s">
        <v>37</v>
      </c>
      <c r="H91" s="65"/>
    </row>
    <row r="92" spans="1:8" s="57" customFormat="1" x14ac:dyDescent="0.2">
      <c r="A92" s="74">
        <v>43188</v>
      </c>
      <c r="B92" s="80" t="s">
        <v>518</v>
      </c>
      <c r="C92" s="72" t="s">
        <v>28</v>
      </c>
      <c r="D92" s="77">
        <v>9</v>
      </c>
      <c r="E92" s="77" t="s">
        <v>415</v>
      </c>
      <c r="F92" s="76" t="s">
        <v>6</v>
      </c>
      <c r="G92" s="50" t="s">
        <v>37</v>
      </c>
      <c r="H92" s="65"/>
    </row>
    <row r="93" spans="1:8" s="57" customFormat="1" x14ac:dyDescent="0.2">
      <c r="A93" s="74">
        <v>43188</v>
      </c>
      <c r="B93" s="80" t="s">
        <v>519</v>
      </c>
      <c r="C93" s="72" t="s">
        <v>28</v>
      </c>
      <c r="D93" s="77">
        <v>100</v>
      </c>
      <c r="E93" s="77" t="s">
        <v>415</v>
      </c>
      <c r="F93" s="76" t="s">
        <v>6</v>
      </c>
      <c r="G93" s="50" t="s">
        <v>37</v>
      </c>
      <c r="H93" s="65"/>
    </row>
    <row r="94" spans="1:8" s="57" customFormat="1" x14ac:dyDescent="0.2">
      <c r="A94" s="74">
        <v>43188</v>
      </c>
      <c r="B94" s="80" t="s">
        <v>520</v>
      </c>
      <c r="C94" s="72" t="s">
        <v>28</v>
      </c>
      <c r="D94" s="77">
        <v>124</v>
      </c>
      <c r="E94" s="77" t="s">
        <v>415</v>
      </c>
      <c r="F94" s="76" t="s">
        <v>6</v>
      </c>
      <c r="G94" s="50" t="s">
        <v>37</v>
      </c>
      <c r="H94" s="65"/>
    </row>
    <row r="95" spans="1:8" s="57" customFormat="1" x14ac:dyDescent="0.2">
      <c r="A95" s="74">
        <v>43188</v>
      </c>
      <c r="B95" s="80" t="s">
        <v>521</v>
      </c>
      <c r="C95" s="72" t="s">
        <v>28</v>
      </c>
      <c r="D95" s="77">
        <v>324</v>
      </c>
      <c r="E95" s="77" t="s">
        <v>426</v>
      </c>
      <c r="F95" s="76" t="s">
        <v>6</v>
      </c>
      <c r="G95" s="50" t="s">
        <v>37</v>
      </c>
      <c r="H95" s="65"/>
    </row>
    <row r="96" spans="1:8" s="57" customFormat="1" x14ac:dyDescent="0.2">
      <c r="A96" s="74">
        <v>43188</v>
      </c>
      <c r="B96" s="80" t="s">
        <v>522</v>
      </c>
      <c r="C96" s="72" t="s">
        <v>28</v>
      </c>
      <c r="D96" s="77">
        <v>324</v>
      </c>
      <c r="E96" s="77" t="s">
        <v>426</v>
      </c>
      <c r="F96" s="76" t="s">
        <v>6</v>
      </c>
      <c r="G96" s="50" t="s">
        <v>37</v>
      </c>
      <c r="H96" s="65"/>
    </row>
    <row r="97" spans="1:8" s="57" customFormat="1" x14ac:dyDescent="0.2">
      <c r="A97" s="74">
        <v>43188</v>
      </c>
      <c r="B97" s="80" t="s">
        <v>523</v>
      </c>
      <c r="C97" s="72" t="s">
        <v>28</v>
      </c>
      <c r="D97" s="77">
        <v>100</v>
      </c>
      <c r="E97" s="77" t="s">
        <v>426</v>
      </c>
      <c r="F97" s="76" t="s">
        <v>6</v>
      </c>
      <c r="G97" s="50" t="s">
        <v>37</v>
      </c>
      <c r="H97" s="65"/>
    </row>
    <row r="98" spans="1:8" s="57" customFormat="1" x14ac:dyDescent="0.2">
      <c r="A98" s="74">
        <v>43188</v>
      </c>
      <c r="B98" s="80" t="s">
        <v>524</v>
      </c>
      <c r="C98" s="72" t="s">
        <v>28</v>
      </c>
      <c r="D98" s="77">
        <v>100</v>
      </c>
      <c r="E98" s="77" t="s">
        <v>426</v>
      </c>
      <c r="F98" s="76" t="s">
        <v>6</v>
      </c>
      <c r="G98" s="50" t="s">
        <v>37</v>
      </c>
      <c r="H98" s="65"/>
    </row>
    <row r="99" spans="1:8" s="57" customFormat="1" x14ac:dyDescent="0.2">
      <c r="A99" s="74">
        <v>43188</v>
      </c>
      <c r="B99" s="80" t="s">
        <v>525</v>
      </c>
      <c r="C99" s="72" t="s">
        <v>28</v>
      </c>
      <c r="D99" s="77">
        <v>100</v>
      </c>
      <c r="E99" s="77" t="s">
        <v>426</v>
      </c>
      <c r="F99" s="76" t="s">
        <v>6</v>
      </c>
      <c r="G99" s="50" t="s">
        <v>37</v>
      </c>
      <c r="H99" s="65"/>
    </row>
    <row r="100" spans="1:8" s="57" customFormat="1" x14ac:dyDescent="0.2">
      <c r="A100" s="74">
        <v>43188</v>
      </c>
      <c r="B100" s="80" t="s">
        <v>526</v>
      </c>
      <c r="C100" s="72" t="s">
        <v>28</v>
      </c>
      <c r="D100" s="77">
        <v>24</v>
      </c>
      <c r="E100" s="77" t="s">
        <v>426</v>
      </c>
      <c r="F100" s="76" t="s">
        <v>6</v>
      </c>
      <c r="G100" s="50" t="s">
        <v>37</v>
      </c>
      <c r="H100" s="65"/>
    </row>
    <row r="101" spans="1:8" s="57" customFormat="1" x14ac:dyDescent="0.2">
      <c r="A101" s="74">
        <v>43188</v>
      </c>
      <c r="B101" s="80" t="s">
        <v>527</v>
      </c>
      <c r="C101" s="72" t="s">
        <v>28</v>
      </c>
      <c r="D101" s="77">
        <v>39</v>
      </c>
      <c r="E101" s="77" t="s">
        <v>417</v>
      </c>
      <c r="F101" s="76" t="s">
        <v>6</v>
      </c>
      <c r="G101" s="50" t="s">
        <v>37</v>
      </c>
      <c r="H101" s="65"/>
    </row>
    <row r="102" spans="1:8" s="57" customFormat="1" x14ac:dyDescent="0.2">
      <c r="A102" s="74">
        <v>43188</v>
      </c>
      <c r="B102" s="80" t="s">
        <v>528</v>
      </c>
      <c r="C102" s="72" t="s">
        <v>28</v>
      </c>
      <c r="D102" s="77">
        <v>61</v>
      </c>
      <c r="E102" s="77" t="s">
        <v>417</v>
      </c>
      <c r="F102" s="76" t="s">
        <v>6</v>
      </c>
      <c r="G102" s="50" t="s">
        <v>37</v>
      </c>
      <c r="H102" s="65"/>
    </row>
    <row r="103" spans="1:8" s="57" customFormat="1" x14ac:dyDescent="0.2">
      <c r="A103" s="74">
        <v>43188</v>
      </c>
      <c r="B103" s="80" t="s">
        <v>529</v>
      </c>
      <c r="C103" s="72" t="s">
        <v>28</v>
      </c>
      <c r="D103" s="77">
        <v>174</v>
      </c>
      <c r="E103" s="77" t="s">
        <v>417</v>
      </c>
      <c r="F103" s="76" t="s">
        <v>6</v>
      </c>
      <c r="G103" s="50" t="s">
        <v>37</v>
      </c>
      <c r="H103" s="65"/>
    </row>
    <row r="104" spans="1:8" s="57" customFormat="1" x14ac:dyDescent="0.2">
      <c r="A104" s="74">
        <v>43188</v>
      </c>
      <c r="B104" s="80" t="s">
        <v>530</v>
      </c>
      <c r="C104" s="72" t="s">
        <v>28</v>
      </c>
      <c r="D104" s="77">
        <v>26</v>
      </c>
      <c r="E104" s="77" t="s">
        <v>417</v>
      </c>
      <c r="F104" s="76" t="s">
        <v>6</v>
      </c>
      <c r="G104" s="50" t="s">
        <v>37</v>
      </c>
    </row>
    <row r="105" spans="1:8" s="57" customFormat="1" x14ac:dyDescent="0.2">
      <c r="A105" s="74">
        <v>43188</v>
      </c>
      <c r="B105" s="80" t="s">
        <v>531</v>
      </c>
      <c r="C105" s="72" t="s">
        <v>28</v>
      </c>
      <c r="D105" s="77">
        <v>24</v>
      </c>
      <c r="E105" s="77" t="s">
        <v>417</v>
      </c>
      <c r="F105" s="76" t="s">
        <v>6</v>
      </c>
      <c r="G105" s="50" t="s">
        <v>37</v>
      </c>
    </row>
    <row r="106" spans="1:8" s="57" customFormat="1" x14ac:dyDescent="0.2">
      <c r="A106" s="74">
        <v>43188</v>
      </c>
      <c r="B106" s="80" t="s">
        <v>532</v>
      </c>
      <c r="C106" s="72" t="s">
        <v>28</v>
      </c>
      <c r="D106" s="77">
        <v>161</v>
      </c>
      <c r="E106" s="77" t="s">
        <v>424</v>
      </c>
      <c r="F106" s="76" t="s">
        <v>6</v>
      </c>
      <c r="G106" s="50" t="s">
        <v>37</v>
      </c>
    </row>
    <row r="107" spans="1:8" s="57" customFormat="1" x14ac:dyDescent="0.2">
      <c r="A107" s="74">
        <v>43188</v>
      </c>
      <c r="B107" s="80" t="s">
        <v>533</v>
      </c>
      <c r="C107" s="72" t="s">
        <v>28</v>
      </c>
      <c r="D107" s="77">
        <v>100</v>
      </c>
      <c r="E107" s="77" t="s">
        <v>414</v>
      </c>
      <c r="F107" s="76" t="s">
        <v>6</v>
      </c>
      <c r="G107" s="50" t="s">
        <v>37</v>
      </c>
    </row>
    <row r="108" spans="1:8" s="57" customFormat="1" x14ac:dyDescent="0.2">
      <c r="A108" s="74">
        <v>43188</v>
      </c>
      <c r="B108" s="80" t="s">
        <v>534</v>
      </c>
      <c r="C108" s="72" t="s">
        <v>28</v>
      </c>
      <c r="D108" s="77">
        <v>63</v>
      </c>
      <c r="E108" s="77" t="s">
        <v>414</v>
      </c>
      <c r="F108" s="76" t="s">
        <v>6</v>
      </c>
      <c r="G108" s="50" t="s">
        <v>37</v>
      </c>
    </row>
    <row r="109" spans="1:8" s="57" customFormat="1" x14ac:dyDescent="0.2">
      <c r="A109" s="74">
        <v>43188</v>
      </c>
      <c r="B109" s="80" t="s">
        <v>535</v>
      </c>
      <c r="C109" s="72" t="s">
        <v>28</v>
      </c>
      <c r="D109" s="77">
        <v>136</v>
      </c>
      <c r="E109" s="77" t="s">
        <v>418</v>
      </c>
      <c r="F109" s="76" t="s">
        <v>6</v>
      </c>
      <c r="G109" s="50" t="s">
        <v>37</v>
      </c>
    </row>
    <row r="110" spans="1:8" s="57" customFormat="1" x14ac:dyDescent="0.2">
      <c r="A110" s="74">
        <v>43188</v>
      </c>
      <c r="B110" s="80" t="s">
        <v>536</v>
      </c>
      <c r="C110" s="72" t="s">
        <v>28</v>
      </c>
      <c r="D110" s="77">
        <v>235</v>
      </c>
      <c r="E110" s="77" t="s">
        <v>414</v>
      </c>
      <c r="F110" s="76" t="s">
        <v>6</v>
      </c>
      <c r="G110" s="50" t="s">
        <v>37</v>
      </c>
    </row>
    <row r="111" spans="1:8" s="57" customFormat="1" x14ac:dyDescent="0.2">
      <c r="A111" s="74">
        <v>43188</v>
      </c>
      <c r="B111" s="80" t="s">
        <v>537</v>
      </c>
      <c r="C111" s="72" t="s">
        <v>28</v>
      </c>
      <c r="D111" s="77">
        <v>100</v>
      </c>
      <c r="E111" s="77" t="s">
        <v>414</v>
      </c>
      <c r="F111" s="76" t="s">
        <v>6</v>
      </c>
      <c r="G111" s="50" t="s">
        <v>37</v>
      </c>
    </row>
    <row r="112" spans="1:8" s="57" customFormat="1" x14ac:dyDescent="0.2">
      <c r="A112" s="74">
        <v>43188</v>
      </c>
      <c r="B112" s="80" t="s">
        <v>538</v>
      </c>
      <c r="C112" s="72" t="s">
        <v>28</v>
      </c>
      <c r="D112" s="77">
        <v>70</v>
      </c>
      <c r="E112" s="77" t="s">
        <v>414</v>
      </c>
      <c r="F112" s="76" t="s">
        <v>6</v>
      </c>
      <c r="G112" s="50" t="s">
        <v>37</v>
      </c>
    </row>
    <row r="113" spans="1:7" s="57" customFormat="1" x14ac:dyDescent="0.2">
      <c r="A113" s="74">
        <v>43188</v>
      </c>
      <c r="B113" s="80" t="s">
        <v>539</v>
      </c>
      <c r="C113" s="72" t="s">
        <v>28</v>
      </c>
      <c r="D113" s="77">
        <v>25</v>
      </c>
      <c r="E113" s="77" t="s">
        <v>414</v>
      </c>
      <c r="F113" s="76" t="s">
        <v>6</v>
      </c>
      <c r="G113" s="50" t="s">
        <v>37</v>
      </c>
    </row>
    <row r="114" spans="1:7" s="57" customFormat="1" x14ac:dyDescent="0.2">
      <c r="A114" s="74">
        <v>43188</v>
      </c>
      <c r="B114" s="80" t="s">
        <v>540</v>
      </c>
      <c r="C114" s="72" t="s">
        <v>28</v>
      </c>
      <c r="D114" s="77">
        <v>4</v>
      </c>
      <c r="E114" s="77" t="s">
        <v>418</v>
      </c>
      <c r="F114" s="76" t="s">
        <v>6</v>
      </c>
      <c r="G114" s="50" t="s">
        <v>37</v>
      </c>
    </row>
    <row r="115" spans="1:7" s="57" customFormat="1" x14ac:dyDescent="0.2">
      <c r="F115" s="58"/>
      <c r="G115" s="58"/>
    </row>
    <row r="116" spans="1:7" s="57" customFormat="1" x14ac:dyDescent="0.2">
      <c r="F116" s="58"/>
      <c r="G116" s="58"/>
    </row>
    <row r="117" spans="1:7" s="57" customFormat="1" x14ac:dyDescent="0.2">
      <c r="F117" s="58"/>
      <c r="G117" s="58"/>
    </row>
    <row r="118" spans="1:7" s="57" customFormat="1" x14ac:dyDescent="0.2">
      <c r="F118" s="58"/>
      <c r="G118" s="58"/>
    </row>
    <row r="119" spans="1:7" s="57" customFormat="1" x14ac:dyDescent="0.2">
      <c r="F119" s="58"/>
      <c r="G119" s="58"/>
    </row>
    <row r="120" spans="1:7" s="57" customFormat="1" x14ac:dyDescent="0.2">
      <c r="F120" s="58"/>
      <c r="G120" s="58"/>
    </row>
    <row r="121" spans="1:7" s="57" customFormat="1" x14ac:dyDescent="0.2">
      <c r="F121" s="58"/>
      <c r="G121" s="58"/>
    </row>
    <row r="122" spans="1:7" s="57" customFormat="1" x14ac:dyDescent="0.2">
      <c r="F122" s="58"/>
      <c r="G122" s="58"/>
    </row>
    <row r="123" spans="1:7" s="57" customFormat="1" x14ac:dyDescent="0.2">
      <c r="F123" s="58"/>
      <c r="G123" s="58"/>
    </row>
    <row r="124" spans="1:7" s="57" customFormat="1" x14ac:dyDescent="0.2">
      <c r="F124" s="58"/>
      <c r="G124" s="58"/>
    </row>
    <row r="125" spans="1:7" s="57" customFormat="1" x14ac:dyDescent="0.2">
      <c r="F125" s="58"/>
      <c r="G125" s="58"/>
    </row>
    <row r="126" spans="1:7" s="57" customFormat="1" x14ac:dyDescent="0.2">
      <c r="F126" s="58"/>
      <c r="G126" s="58"/>
    </row>
    <row r="127" spans="1:7" s="57" customFormat="1" x14ac:dyDescent="0.2">
      <c r="F127" s="58"/>
      <c r="G127" s="58"/>
    </row>
    <row r="128" spans="1:7" s="57" customFormat="1" x14ac:dyDescent="0.2">
      <c r="F128" s="58"/>
      <c r="G128" s="58"/>
    </row>
    <row r="129" spans="6:7" s="57" customFormat="1" x14ac:dyDescent="0.2">
      <c r="F129" s="58"/>
      <c r="G129" s="58"/>
    </row>
    <row r="130" spans="6:7" s="57" customFormat="1" x14ac:dyDescent="0.2">
      <c r="F130" s="58"/>
      <c r="G130" s="58"/>
    </row>
    <row r="131" spans="6:7" s="57" customFormat="1" x14ac:dyDescent="0.2">
      <c r="F131" s="58"/>
      <c r="G131" s="58"/>
    </row>
    <row r="132" spans="6:7" s="57" customFormat="1" x14ac:dyDescent="0.2">
      <c r="F132" s="58"/>
      <c r="G132" s="58"/>
    </row>
    <row r="133" spans="6:7" s="57" customFormat="1" x14ac:dyDescent="0.2">
      <c r="F133" s="58"/>
      <c r="G133" s="58"/>
    </row>
    <row r="134" spans="6:7" s="57" customFormat="1" x14ac:dyDescent="0.2">
      <c r="F134" s="58"/>
      <c r="G134" s="58"/>
    </row>
    <row r="135" spans="6:7" s="57" customFormat="1" x14ac:dyDescent="0.2">
      <c r="F135" s="58"/>
      <c r="G135" s="58"/>
    </row>
    <row r="136" spans="6:7" s="57" customFormat="1" x14ac:dyDescent="0.2">
      <c r="F136" s="58"/>
      <c r="G136" s="58"/>
    </row>
    <row r="137" spans="6:7" s="57" customFormat="1" x14ac:dyDescent="0.2">
      <c r="F137" s="58"/>
      <c r="G137" s="58"/>
    </row>
    <row r="138" spans="6:7" s="57" customFormat="1" x14ac:dyDescent="0.2">
      <c r="F138" s="58"/>
      <c r="G138" s="58"/>
    </row>
    <row r="139" spans="6:7" s="57" customFormat="1" x14ac:dyDescent="0.2">
      <c r="F139" s="58"/>
      <c r="G139" s="58"/>
    </row>
    <row r="140" spans="6:7" s="57" customFormat="1" x14ac:dyDescent="0.2">
      <c r="F140" s="58"/>
      <c r="G140" s="58"/>
    </row>
    <row r="141" spans="6:7" s="57" customFormat="1" x14ac:dyDescent="0.2">
      <c r="F141" s="58"/>
      <c r="G141" s="58"/>
    </row>
    <row r="142" spans="6:7" s="57" customFormat="1" x14ac:dyDescent="0.2">
      <c r="F142" s="58"/>
      <c r="G142" s="58"/>
    </row>
    <row r="143" spans="6:7" s="57" customFormat="1" x14ac:dyDescent="0.2">
      <c r="F143" s="58"/>
      <c r="G143" s="58"/>
    </row>
    <row r="144" spans="6:7" s="57" customFormat="1" x14ac:dyDescent="0.2">
      <c r="F144" s="58"/>
      <c r="G144" s="58"/>
    </row>
    <row r="145" spans="6:7" s="57" customFormat="1" x14ac:dyDescent="0.2">
      <c r="F145" s="58"/>
      <c r="G145" s="58"/>
    </row>
    <row r="146" spans="6:7" s="57" customFormat="1" x14ac:dyDescent="0.2">
      <c r="F146" s="58"/>
      <c r="G146" s="58"/>
    </row>
    <row r="147" spans="6:7" s="57" customFormat="1" x14ac:dyDescent="0.2">
      <c r="F147" s="58"/>
      <c r="G147" s="58"/>
    </row>
    <row r="148" spans="6:7" s="57" customFormat="1" x14ac:dyDescent="0.2">
      <c r="F148" s="58"/>
      <c r="G148" s="58"/>
    </row>
    <row r="149" spans="6:7" s="57" customFormat="1" x14ac:dyDescent="0.2">
      <c r="F149" s="58"/>
      <c r="G149" s="58"/>
    </row>
    <row r="150" spans="6:7" s="57" customFormat="1" x14ac:dyDescent="0.2">
      <c r="F150" s="58"/>
      <c r="G150" s="58"/>
    </row>
    <row r="151" spans="6:7" s="57" customFormat="1" x14ac:dyDescent="0.2">
      <c r="F151" s="58"/>
      <c r="G151" s="58"/>
    </row>
    <row r="152" spans="6:7" s="57" customFormat="1" x14ac:dyDescent="0.2">
      <c r="F152" s="58"/>
      <c r="G152" s="58"/>
    </row>
    <row r="153" spans="6:7" s="57" customFormat="1" x14ac:dyDescent="0.2">
      <c r="F153" s="58"/>
      <c r="G153" s="58"/>
    </row>
    <row r="154" spans="6:7" s="57" customFormat="1" x14ac:dyDescent="0.2">
      <c r="F154" s="58"/>
      <c r="G154" s="58"/>
    </row>
    <row r="155" spans="6:7" s="57" customFormat="1" x14ac:dyDescent="0.2">
      <c r="F155" s="58"/>
      <c r="G155" s="58"/>
    </row>
    <row r="156" spans="6:7" s="57" customFormat="1" x14ac:dyDescent="0.2">
      <c r="F156" s="58"/>
      <c r="G156" s="58"/>
    </row>
    <row r="157" spans="6:7" s="57" customFormat="1" x14ac:dyDescent="0.2">
      <c r="F157" s="58"/>
      <c r="G157" s="58"/>
    </row>
    <row r="158" spans="6:7" s="57" customFormat="1" x14ac:dyDescent="0.2">
      <c r="F158" s="58"/>
      <c r="G158" s="58"/>
    </row>
    <row r="159" spans="6:7" s="57" customFormat="1" x14ac:dyDescent="0.2">
      <c r="F159" s="58"/>
      <c r="G159" s="58"/>
    </row>
    <row r="160" spans="6:7" s="57" customFormat="1" x14ac:dyDescent="0.2">
      <c r="F160" s="58"/>
      <c r="G160" s="58"/>
    </row>
    <row r="161" spans="6:7" s="57" customFormat="1" x14ac:dyDescent="0.2">
      <c r="F161" s="58"/>
      <c r="G161" s="58"/>
    </row>
    <row r="162" spans="6:7" s="57" customFormat="1" x14ac:dyDescent="0.2">
      <c r="F162" s="58"/>
      <c r="G162" s="58"/>
    </row>
    <row r="163" spans="6:7" s="57" customFormat="1" x14ac:dyDescent="0.2">
      <c r="F163" s="58"/>
      <c r="G163" s="58"/>
    </row>
    <row r="164" spans="6:7" s="57" customFormat="1" x14ac:dyDescent="0.2">
      <c r="F164" s="58"/>
      <c r="G164" s="58"/>
    </row>
    <row r="165" spans="6:7" s="57" customFormat="1" x14ac:dyDescent="0.2">
      <c r="F165" s="58"/>
      <c r="G165" s="58"/>
    </row>
    <row r="166" spans="6:7" s="57" customFormat="1" x14ac:dyDescent="0.2">
      <c r="F166" s="58"/>
      <c r="G166" s="58"/>
    </row>
    <row r="167" spans="6:7" s="57" customFormat="1" x14ac:dyDescent="0.2">
      <c r="F167" s="58"/>
      <c r="G167" s="58"/>
    </row>
    <row r="168" spans="6:7" s="57" customFormat="1" x14ac:dyDescent="0.2">
      <c r="F168" s="58"/>
      <c r="G168" s="58"/>
    </row>
    <row r="169" spans="6:7" s="57" customFormat="1" x14ac:dyDescent="0.2">
      <c r="F169" s="58"/>
      <c r="G169" s="58"/>
    </row>
    <row r="170" spans="6:7" s="57" customFormat="1" x14ac:dyDescent="0.2">
      <c r="F170" s="58"/>
      <c r="G170" s="58"/>
    </row>
    <row r="171" spans="6:7" s="57" customFormat="1" x14ac:dyDescent="0.2">
      <c r="F171" s="58"/>
      <c r="G171" s="58"/>
    </row>
    <row r="172" spans="6:7" s="57" customFormat="1" x14ac:dyDescent="0.2">
      <c r="F172" s="58"/>
      <c r="G172" s="58"/>
    </row>
    <row r="173" spans="6:7" s="57" customFormat="1" x14ac:dyDescent="0.2">
      <c r="F173" s="58"/>
      <c r="G173" s="58"/>
    </row>
    <row r="174" spans="6:7" s="57" customFormat="1" x14ac:dyDescent="0.2">
      <c r="F174" s="58"/>
      <c r="G174" s="58"/>
    </row>
    <row r="175" spans="6:7" s="57" customFormat="1" x14ac:dyDescent="0.2">
      <c r="F175" s="58"/>
      <c r="G175" s="58"/>
    </row>
    <row r="176" spans="6:7" s="57" customFormat="1" x14ac:dyDescent="0.2">
      <c r="F176" s="58"/>
      <c r="G176" s="58"/>
    </row>
    <row r="177" spans="6:7" s="57" customFormat="1" x14ac:dyDescent="0.2">
      <c r="F177" s="58"/>
      <c r="G177" s="58"/>
    </row>
    <row r="178" spans="6:7" s="57" customFormat="1" x14ac:dyDescent="0.2">
      <c r="F178" s="58"/>
      <c r="G178" s="58"/>
    </row>
    <row r="179" spans="6:7" s="57" customFormat="1" x14ac:dyDescent="0.2">
      <c r="F179" s="58"/>
      <c r="G179" s="58"/>
    </row>
    <row r="180" spans="6:7" s="57" customFormat="1" x14ac:dyDescent="0.2">
      <c r="F180" s="58"/>
      <c r="G180" s="58"/>
    </row>
    <row r="181" spans="6:7" s="57" customFormat="1" x14ac:dyDescent="0.2">
      <c r="F181" s="58"/>
      <c r="G181" s="58"/>
    </row>
    <row r="182" spans="6:7" s="57" customFormat="1" x14ac:dyDescent="0.2">
      <c r="F182" s="58"/>
      <c r="G182" s="58"/>
    </row>
    <row r="183" spans="6:7" s="57" customFormat="1" x14ac:dyDescent="0.2">
      <c r="F183" s="58"/>
      <c r="G183" s="58"/>
    </row>
    <row r="184" spans="6:7" s="57" customFormat="1" x14ac:dyDescent="0.2">
      <c r="F184" s="58"/>
      <c r="G184" s="58"/>
    </row>
    <row r="185" spans="6:7" s="57" customFormat="1" x14ac:dyDescent="0.2">
      <c r="F185" s="58"/>
      <c r="G185" s="58"/>
    </row>
    <row r="186" spans="6:7" s="57" customFormat="1" x14ac:dyDescent="0.2">
      <c r="F186" s="58"/>
      <c r="G186" s="58"/>
    </row>
    <row r="187" spans="6:7" s="57" customFormat="1" x14ac:dyDescent="0.2">
      <c r="F187" s="58"/>
      <c r="G187" s="58"/>
    </row>
    <row r="188" spans="6:7" s="57" customFormat="1" x14ac:dyDescent="0.2">
      <c r="F188" s="58"/>
      <c r="G188" s="58"/>
    </row>
    <row r="189" spans="6:7" s="57" customFormat="1" x14ac:dyDescent="0.2">
      <c r="F189" s="58"/>
      <c r="G189" s="58"/>
    </row>
    <row r="190" spans="6:7" s="57" customFormat="1" x14ac:dyDescent="0.2">
      <c r="F190" s="58"/>
      <c r="G190" s="58"/>
    </row>
    <row r="191" spans="6:7" s="57" customFormat="1" x14ac:dyDescent="0.2">
      <c r="F191" s="58"/>
      <c r="G191" s="58"/>
    </row>
    <row r="192" spans="6:7" s="57" customFormat="1" x14ac:dyDescent="0.2">
      <c r="F192" s="58"/>
      <c r="G192" s="58"/>
    </row>
    <row r="193" spans="6:7" s="57" customFormat="1" x14ac:dyDescent="0.2">
      <c r="F193" s="58"/>
      <c r="G193" s="58"/>
    </row>
    <row r="194" spans="6:7" s="57" customFormat="1" x14ac:dyDescent="0.2">
      <c r="F194" s="58"/>
      <c r="G194" s="58"/>
    </row>
    <row r="195" spans="6:7" s="57" customFormat="1" x14ac:dyDescent="0.2">
      <c r="F195" s="58"/>
      <c r="G195" s="58"/>
    </row>
    <row r="196" spans="6:7" s="57" customFormat="1" x14ac:dyDescent="0.2">
      <c r="F196" s="58"/>
      <c r="G196" s="58"/>
    </row>
    <row r="197" spans="6:7" s="57" customFormat="1" x14ac:dyDescent="0.2">
      <c r="F197" s="58"/>
      <c r="G197" s="58"/>
    </row>
    <row r="198" spans="6:7" s="57" customFormat="1" x14ac:dyDescent="0.2">
      <c r="F198" s="58"/>
      <c r="G198" s="58"/>
    </row>
    <row r="199" spans="6:7" s="57" customFormat="1" x14ac:dyDescent="0.2">
      <c r="F199" s="58"/>
      <c r="G199" s="58"/>
    </row>
    <row r="200" spans="6:7" s="57" customFormat="1" x14ac:dyDescent="0.2">
      <c r="F200" s="58"/>
      <c r="G200" s="58"/>
    </row>
    <row r="201" spans="6:7" s="57" customFormat="1" x14ac:dyDescent="0.2">
      <c r="F201" s="58"/>
      <c r="G201" s="58"/>
    </row>
    <row r="202" spans="6:7" s="57" customFormat="1" x14ac:dyDescent="0.2">
      <c r="F202" s="58"/>
      <c r="G202" s="58"/>
    </row>
    <row r="203" spans="6:7" s="57" customFormat="1" x14ac:dyDescent="0.2">
      <c r="F203" s="58"/>
      <c r="G203" s="58"/>
    </row>
    <row r="204" spans="6:7" s="57" customFormat="1" x14ac:dyDescent="0.2">
      <c r="F204" s="58"/>
      <c r="G204" s="58"/>
    </row>
    <row r="205" spans="6:7" s="57" customFormat="1" x14ac:dyDescent="0.2">
      <c r="F205" s="58"/>
      <c r="G205" s="58"/>
    </row>
    <row r="206" spans="6:7" s="57" customFormat="1" x14ac:dyDescent="0.2">
      <c r="F206" s="58"/>
      <c r="G206" s="58"/>
    </row>
    <row r="207" spans="6:7" s="57" customFormat="1" x14ac:dyDescent="0.2">
      <c r="F207" s="58"/>
      <c r="G207" s="58"/>
    </row>
    <row r="208" spans="6:7" s="57" customFormat="1" x14ac:dyDescent="0.2">
      <c r="F208" s="58"/>
      <c r="G208" s="58"/>
    </row>
    <row r="209" spans="6:7" s="57" customFormat="1" x14ac:dyDescent="0.2">
      <c r="F209" s="58"/>
      <c r="G209" s="58"/>
    </row>
    <row r="210" spans="6:7" s="57" customFormat="1" x14ac:dyDescent="0.2">
      <c r="F210" s="58"/>
      <c r="G210" s="58"/>
    </row>
    <row r="211" spans="6:7" s="57" customFormat="1" x14ac:dyDescent="0.2">
      <c r="F211" s="58"/>
      <c r="G211" s="58"/>
    </row>
    <row r="212" spans="6:7" s="57" customFormat="1" x14ac:dyDescent="0.2">
      <c r="F212" s="58"/>
      <c r="G212" s="58"/>
    </row>
    <row r="213" spans="6:7" s="57" customFormat="1" x14ac:dyDescent="0.2">
      <c r="F213" s="58"/>
      <c r="G213" s="58"/>
    </row>
    <row r="214" spans="6:7" s="57" customFormat="1" x14ac:dyDescent="0.2">
      <c r="F214" s="58"/>
      <c r="G214" s="58"/>
    </row>
    <row r="215" spans="6:7" s="57" customFormat="1" x14ac:dyDescent="0.2">
      <c r="F215" s="58"/>
      <c r="G215" s="58"/>
    </row>
    <row r="216" spans="6:7" s="57" customFormat="1" x14ac:dyDescent="0.2">
      <c r="F216" s="58"/>
      <c r="G216" s="58"/>
    </row>
    <row r="217" spans="6:7" s="57" customFormat="1" x14ac:dyDescent="0.2">
      <c r="F217" s="58"/>
      <c r="G217" s="58"/>
    </row>
    <row r="218" spans="6:7" s="57" customFormat="1" x14ac:dyDescent="0.2">
      <c r="F218" s="58"/>
      <c r="G218" s="58"/>
    </row>
    <row r="219" spans="6:7" s="57" customFormat="1" x14ac:dyDescent="0.2">
      <c r="F219" s="58"/>
      <c r="G219" s="58"/>
    </row>
    <row r="220" spans="6:7" s="57" customFormat="1" x14ac:dyDescent="0.2">
      <c r="F220" s="58"/>
      <c r="G220" s="58"/>
    </row>
    <row r="221" spans="6:7" s="57" customFormat="1" x14ac:dyDescent="0.2">
      <c r="F221" s="58"/>
      <c r="G221" s="58"/>
    </row>
    <row r="222" spans="6:7" s="57" customFormat="1" x14ac:dyDescent="0.2">
      <c r="F222" s="58"/>
      <c r="G222" s="58"/>
    </row>
    <row r="223" spans="6:7" s="57" customFormat="1" x14ac:dyDescent="0.2">
      <c r="F223" s="58"/>
      <c r="G223" s="58"/>
    </row>
    <row r="224" spans="6:7" s="57" customFormat="1" x14ac:dyDescent="0.2">
      <c r="F224" s="58"/>
      <c r="G224" s="58"/>
    </row>
    <row r="225" spans="6:7" s="57" customFormat="1" x14ac:dyDescent="0.2">
      <c r="F225" s="58"/>
      <c r="G225" s="58"/>
    </row>
    <row r="226" spans="6:7" s="57" customFormat="1" x14ac:dyDescent="0.2">
      <c r="F226" s="58"/>
      <c r="G226" s="58"/>
    </row>
    <row r="227" spans="6:7" s="57" customFormat="1" x14ac:dyDescent="0.2">
      <c r="F227" s="58"/>
      <c r="G227" s="58"/>
    </row>
    <row r="228" spans="6:7" s="57" customFormat="1" x14ac:dyDescent="0.2">
      <c r="F228" s="58"/>
      <c r="G228" s="58"/>
    </row>
    <row r="229" spans="6:7" s="57" customFormat="1" x14ac:dyDescent="0.2">
      <c r="F229" s="58"/>
      <c r="G229" s="58"/>
    </row>
    <row r="230" spans="6:7" s="57" customFormat="1" x14ac:dyDescent="0.2">
      <c r="F230" s="58"/>
      <c r="G230" s="58"/>
    </row>
    <row r="231" spans="6:7" s="57" customFormat="1" x14ac:dyDescent="0.2">
      <c r="F231" s="58"/>
      <c r="G231" s="58"/>
    </row>
    <row r="232" spans="6:7" s="57" customFormat="1" x14ac:dyDescent="0.2">
      <c r="F232" s="58"/>
      <c r="G232" s="58"/>
    </row>
    <row r="233" spans="6:7" s="57" customFormat="1" x14ac:dyDescent="0.2">
      <c r="F233" s="58"/>
      <c r="G233" s="58"/>
    </row>
    <row r="234" spans="6:7" s="57" customFormat="1" x14ac:dyDescent="0.2">
      <c r="F234" s="58"/>
      <c r="G234" s="58"/>
    </row>
    <row r="235" spans="6:7" s="57" customFormat="1" x14ac:dyDescent="0.2">
      <c r="F235" s="58"/>
      <c r="G235" s="58"/>
    </row>
    <row r="236" spans="6:7" s="57" customFormat="1" x14ac:dyDescent="0.2">
      <c r="F236" s="58"/>
      <c r="G236" s="58"/>
    </row>
    <row r="237" spans="6:7" s="57" customFormat="1" x14ac:dyDescent="0.2">
      <c r="F237" s="58"/>
      <c r="G237" s="58"/>
    </row>
    <row r="238" spans="6:7" s="57" customFormat="1" x14ac:dyDescent="0.2">
      <c r="F238" s="58"/>
      <c r="G238" s="58"/>
    </row>
    <row r="239" spans="6:7" s="57" customFormat="1" x14ac:dyDescent="0.2">
      <c r="F239" s="58"/>
      <c r="G239" s="58"/>
    </row>
    <row r="240" spans="6:7" s="57" customFormat="1" x14ac:dyDescent="0.2">
      <c r="F240" s="58"/>
      <c r="G240" s="58"/>
    </row>
    <row r="241" spans="6:7" s="57" customFormat="1" x14ac:dyDescent="0.2">
      <c r="F241" s="58"/>
      <c r="G241" s="58"/>
    </row>
    <row r="242" spans="6:7" s="57" customFormat="1" x14ac:dyDescent="0.2">
      <c r="F242" s="58"/>
      <c r="G242" s="58"/>
    </row>
    <row r="243" spans="6:7" s="57" customFormat="1" x14ac:dyDescent="0.2">
      <c r="F243" s="58"/>
      <c r="G243" s="58"/>
    </row>
    <row r="244" spans="6:7" s="57" customFormat="1" x14ac:dyDescent="0.2">
      <c r="F244" s="58"/>
      <c r="G244" s="58"/>
    </row>
    <row r="245" spans="6:7" s="57" customFormat="1" x14ac:dyDescent="0.2">
      <c r="F245" s="58"/>
      <c r="G245" s="58"/>
    </row>
    <row r="246" spans="6:7" s="57" customFormat="1" x14ac:dyDescent="0.2">
      <c r="F246" s="58"/>
      <c r="G246" s="58"/>
    </row>
    <row r="247" spans="6:7" s="57" customFormat="1" x14ac:dyDescent="0.2">
      <c r="F247" s="58"/>
      <c r="G247" s="58"/>
    </row>
    <row r="248" spans="6:7" s="57" customFormat="1" x14ac:dyDescent="0.2">
      <c r="F248" s="58"/>
      <c r="G248" s="58"/>
    </row>
    <row r="249" spans="6:7" s="57" customFormat="1" x14ac:dyDescent="0.2">
      <c r="F249" s="58"/>
      <c r="G249" s="58"/>
    </row>
    <row r="250" spans="6:7" s="57" customFormat="1" x14ac:dyDescent="0.2">
      <c r="F250" s="58"/>
      <c r="G250" s="58"/>
    </row>
    <row r="251" spans="6:7" s="57" customFormat="1" x14ac:dyDescent="0.2">
      <c r="F251" s="58"/>
      <c r="G251" s="58"/>
    </row>
    <row r="252" spans="6:7" s="57" customFormat="1" x14ac:dyDescent="0.2">
      <c r="F252" s="58"/>
      <c r="G252" s="58"/>
    </row>
    <row r="253" spans="6:7" s="57" customFormat="1" x14ac:dyDescent="0.2">
      <c r="F253" s="58"/>
      <c r="G253" s="58"/>
    </row>
    <row r="254" spans="6:7" s="57" customFormat="1" x14ac:dyDescent="0.2">
      <c r="F254" s="58"/>
      <c r="G254" s="58"/>
    </row>
    <row r="255" spans="6:7" s="57" customFormat="1" x14ac:dyDescent="0.2">
      <c r="F255" s="58"/>
      <c r="G255" s="58"/>
    </row>
    <row r="256" spans="6:7" s="57" customFormat="1" x14ac:dyDescent="0.2">
      <c r="F256" s="58"/>
      <c r="G256" s="58"/>
    </row>
    <row r="257" spans="6:7" s="57" customFormat="1" x14ac:dyDescent="0.2">
      <c r="F257" s="58"/>
      <c r="G257" s="58"/>
    </row>
    <row r="258" spans="6:7" s="57" customFormat="1" x14ac:dyDescent="0.2">
      <c r="F258" s="58"/>
      <c r="G258" s="58"/>
    </row>
    <row r="259" spans="6:7" s="57" customFormat="1" x14ac:dyDescent="0.2">
      <c r="F259" s="58"/>
      <c r="G259" s="58"/>
    </row>
    <row r="260" spans="6:7" s="57" customFormat="1" x14ac:dyDescent="0.2">
      <c r="F260" s="58"/>
      <c r="G260" s="58"/>
    </row>
    <row r="261" spans="6:7" s="57" customFormat="1" x14ac:dyDescent="0.2">
      <c r="F261" s="58"/>
      <c r="G261" s="58"/>
    </row>
    <row r="262" spans="6:7" s="57" customFormat="1" x14ac:dyDescent="0.2">
      <c r="F262" s="58"/>
      <c r="G262" s="58"/>
    </row>
    <row r="263" spans="6:7" s="57" customFormat="1" x14ac:dyDescent="0.2">
      <c r="F263" s="58"/>
      <c r="G263" s="58"/>
    </row>
    <row r="264" spans="6:7" s="57" customFormat="1" x14ac:dyDescent="0.2">
      <c r="F264" s="58"/>
      <c r="G264" s="58"/>
    </row>
    <row r="265" spans="6:7" s="57" customFormat="1" x14ac:dyDescent="0.2">
      <c r="F265" s="58"/>
      <c r="G265" s="58"/>
    </row>
    <row r="266" spans="6:7" s="57" customFormat="1" x14ac:dyDescent="0.2">
      <c r="F266" s="58"/>
      <c r="G266" s="58"/>
    </row>
    <row r="267" spans="6:7" s="57" customFormat="1" x14ac:dyDescent="0.2">
      <c r="F267" s="58"/>
      <c r="G267" s="58"/>
    </row>
    <row r="268" spans="6:7" s="57" customFormat="1" x14ac:dyDescent="0.2">
      <c r="F268" s="58"/>
      <c r="G268" s="58"/>
    </row>
    <row r="269" spans="6:7" s="57" customFormat="1" x14ac:dyDescent="0.2">
      <c r="F269" s="58"/>
      <c r="G269" s="58"/>
    </row>
    <row r="270" spans="6:7" s="57" customFormat="1" x14ac:dyDescent="0.2">
      <c r="F270" s="58"/>
      <c r="G270" s="58"/>
    </row>
    <row r="271" spans="6:7" s="57" customFormat="1" x14ac:dyDescent="0.2">
      <c r="F271" s="58"/>
      <c r="G271" s="58"/>
    </row>
    <row r="272" spans="6:7" s="57" customFormat="1" x14ac:dyDescent="0.2">
      <c r="F272" s="58"/>
      <c r="G272" s="58"/>
    </row>
    <row r="273" spans="6:7" s="57" customFormat="1" x14ac:dyDescent="0.2">
      <c r="F273" s="58"/>
      <c r="G273" s="58"/>
    </row>
    <row r="274" spans="6:7" s="57" customFormat="1" x14ac:dyDescent="0.2">
      <c r="F274" s="58"/>
      <c r="G274" s="58"/>
    </row>
    <row r="275" spans="6:7" s="57" customFormat="1" x14ac:dyDescent="0.2">
      <c r="F275" s="58"/>
      <c r="G275" s="58"/>
    </row>
    <row r="276" spans="6:7" s="57" customFormat="1" x14ac:dyDescent="0.2">
      <c r="F276" s="58"/>
      <c r="G276" s="58"/>
    </row>
    <row r="277" spans="6:7" s="57" customFormat="1" x14ac:dyDescent="0.2">
      <c r="F277" s="58"/>
      <c r="G277" s="58"/>
    </row>
    <row r="278" spans="6:7" s="57" customFormat="1" x14ac:dyDescent="0.2">
      <c r="F278" s="58"/>
      <c r="G278" s="58"/>
    </row>
    <row r="279" spans="6:7" s="57" customFormat="1" x14ac:dyDescent="0.2">
      <c r="F279" s="58"/>
      <c r="G279" s="58"/>
    </row>
    <row r="280" spans="6:7" s="57" customFormat="1" x14ac:dyDescent="0.2">
      <c r="F280" s="58"/>
      <c r="G280" s="58"/>
    </row>
    <row r="281" spans="6:7" s="57" customFormat="1" x14ac:dyDescent="0.2">
      <c r="F281" s="58"/>
      <c r="G281" s="58"/>
    </row>
    <row r="282" spans="6:7" s="57" customFormat="1" x14ac:dyDescent="0.2">
      <c r="F282" s="58"/>
      <c r="G282" s="58"/>
    </row>
    <row r="283" spans="6:7" s="57" customFormat="1" x14ac:dyDescent="0.2">
      <c r="F283" s="58"/>
      <c r="G283" s="58"/>
    </row>
    <row r="284" spans="6:7" s="57" customFormat="1" x14ac:dyDescent="0.2">
      <c r="F284" s="58"/>
      <c r="G284" s="58"/>
    </row>
    <row r="285" spans="6:7" s="57" customFormat="1" x14ac:dyDescent="0.2">
      <c r="F285" s="58"/>
      <c r="G285" s="58"/>
    </row>
    <row r="286" spans="6:7" s="57" customFormat="1" x14ac:dyDescent="0.2">
      <c r="F286" s="58"/>
      <c r="G286" s="58"/>
    </row>
    <row r="287" spans="6:7" s="57" customFormat="1" x14ac:dyDescent="0.2">
      <c r="F287" s="58"/>
      <c r="G287" s="58"/>
    </row>
    <row r="288" spans="6:7" s="57" customFormat="1" x14ac:dyDescent="0.2">
      <c r="F288" s="58"/>
      <c r="G288" s="58"/>
    </row>
    <row r="289" spans="6:7" s="57" customFormat="1" x14ac:dyDescent="0.2">
      <c r="F289" s="58"/>
      <c r="G289" s="58"/>
    </row>
    <row r="290" spans="6:7" s="57" customFormat="1" x14ac:dyDescent="0.2">
      <c r="F290" s="58"/>
      <c r="G290" s="58"/>
    </row>
    <row r="291" spans="6:7" s="57" customFormat="1" x14ac:dyDescent="0.2">
      <c r="F291" s="58"/>
      <c r="G291" s="58"/>
    </row>
    <row r="292" spans="6:7" s="57" customFormat="1" x14ac:dyDescent="0.2">
      <c r="F292" s="58"/>
      <c r="G292" s="58"/>
    </row>
    <row r="293" spans="6:7" s="57" customFormat="1" x14ac:dyDescent="0.2">
      <c r="F293" s="58"/>
      <c r="G293" s="58"/>
    </row>
    <row r="294" spans="6:7" s="57" customFormat="1" x14ac:dyDescent="0.2">
      <c r="F294" s="58"/>
      <c r="G294" s="58"/>
    </row>
    <row r="295" spans="6:7" s="57" customFormat="1" x14ac:dyDescent="0.2">
      <c r="F295" s="58"/>
      <c r="G295" s="58"/>
    </row>
    <row r="296" spans="6:7" s="57" customFormat="1" x14ac:dyDescent="0.2">
      <c r="F296" s="58"/>
      <c r="G296" s="58"/>
    </row>
    <row r="297" spans="6:7" s="57" customFormat="1" x14ac:dyDescent="0.2">
      <c r="F297" s="58"/>
      <c r="G297" s="58"/>
    </row>
    <row r="298" spans="6:7" s="57" customFormat="1" x14ac:dyDescent="0.2">
      <c r="F298" s="58"/>
      <c r="G298" s="58"/>
    </row>
    <row r="299" spans="6:7" s="57" customFormat="1" x14ac:dyDescent="0.2">
      <c r="F299" s="58"/>
      <c r="G299" s="58"/>
    </row>
    <row r="300" spans="6:7" s="57" customFormat="1" x14ac:dyDescent="0.2">
      <c r="F300" s="58"/>
      <c r="G300" s="58"/>
    </row>
    <row r="301" spans="6:7" s="57" customFormat="1" x14ac:dyDescent="0.2">
      <c r="F301" s="58"/>
      <c r="G301" s="58"/>
    </row>
    <row r="302" spans="6:7" s="57" customFormat="1" x14ac:dyDescent="0.2">
      <c r="F302" s="58"/>
      <c r="G302" s="58"/>
    </row>
    <row r="303" spans="6:7" s="57" customFormat="1" x14ac:dyDescent="0.2">
      <c r="F303" s="58"/>
      <c r="G303" s="58"/>
    </row>
    <row r="304" spans="6:7" s="57" customFormat="1" x14ac:dyDescent="0.2">
      <c r="F304" s="58"/>
      <c r="G304" s="58"/>
    </row>
    <row r="305" spans="6:7" s="57" customFormat="1" x14ac:dyDescent="0.2">
      <c r="F305" s="58"/>
      <c r="G305" s="58"/>
    </row>
    <row r="306" spans="6:7" s="57" customFormat="1" x14ac:dyDescent="0.2">
      <c r="F306" s="58"/>
      <c r="G306" s="58"/>
    </row>
    <row r="307" spans="6:7" s="57" customFormat="1" x14ac:dyDescent="0.2">
      <c r="F307" s="58"/>
      <c r="G307" s="58"/>
    </row>
    <row r="308" spans="6:7" s="57" customFormat="1" x14ac:dyDescent="0.2">
      <c r="F308" s="58"/>
      <c r="G308" s="58"/>
    </row>
    <row r="309" spans="6:7" s="57" customFormat="1" x14ac:dyDescent="0.2">
      <c r="F309" s="58"/>
      <c r="G309" s="58"/>
    </row>
    <row r="310" spans="6:7" s="57" customFormat="1" x14ac:dyDescent="0.2">
      <c r="F310" s="58"/>
      <c r="G310" s="58"/>
    </row>
    <row r="311" spans="6:7" s="57" customFormat="1" x14ac:dyDescent="0.2">
      <c r="F311" s="58"/>
      <c r="G311" s="58"/>
    </row>
    <row r="312" spans="6:7" s="57" customFormat="1" x14ac:dyDescent="0.2">
      <c r="F312" s="58"/>
      <c r="G312" s="58"/>
    </row>
    <row r="313" spans="6:7" s="57" customFormat="1" x14ac:dyDescent="0.2">
      <c r="F313" s="58"/>
      <c r="G313" s="58"/>
    </row>
    <row r="314" spans="6:7" s="57" customFormat="1" x14ac:dyDescent="0.2">
      <c r="F314" s="58"/>
      <c r="G314" s="58"/>
    </row>
    <row r="315" spans="6:7" s="57" customFormat="1" x14ac:dyDescent="0.2">
      <c r="F315" s="58"/>
      <c r="G315" s="58"/>
    </row>
    <row r="316" spans="6:7" s="57" customFormat="1" x14ac:dyDescent="0.2">
      <c r="F316" s="58"/>
      <c r="G316" s="58"/>
    </row>
    <row r="317" spans="6:7" s="57" customFormat="1" x14ac:dyDescent="0.2">
      <c r="F317" s="58"/>
      <c r="G317" s="58"/>
    </row>
    <row r="318" spans="6:7" s="57" customFormat="1" x14ac:dyDescent="0.2">
      <c r="F318" s="58"/>
      <c r="G318" s="58"/>
    </row>
    <row r="319" spans="6:7" s="57" customFormat="1" x14ac:dyDescent="0.2">
      <c r="F319" s="58"/>
      <c r="G319" s="58"/>
    </row>
    <row r="320" spans="6:7" s="57" customFormat="1" x14ac:dyDescent="0.2">
      <c r="F320" s="58"/>
      <c r="G320" s="58"/>
    </row>
    <row r="321" spans="6:7" s="57" customFormat="1" x14ac:dyDescent="0.2">
      <c r="F321" s="58"/>
      <c r="G321" s="58"/>
    </row>
    <row r="322" spans="6:7" s="57" customFormat="1" x14ac:dyDescent="0.2">
      <c r="F322" s="58"/>
      <c r="G322" s="58"/>
    </row>
    <row r="323" spans="6:7" s="57" customFormat="1" x14ac:dyDescent="0.2">
      <c r="F323" s="58"/>
      <c r="G323" s="58"/>
    </row>
    <row r="324" spans="6:7" s="57" customFormat="1" x14ac:dyDescent="0.2">
      <c r="F324" s="58"/>
      <c r="G324" s="58"/>
    </row>
    <row r="325" spans="6:7" s="57" customFormat="1" x14ac:dyDescent="0.2">
      <c r="F325" s="58"/>
      <c r="G325" s="58"/>
    </row>
    <row r="326" spans="6:7" s="57" customFormat="1" x14ac:dyDescent="0.2">
      <c r="F326" s="58"/>
      <c r="G326" s="58"/>
    </row>
    <row r="327" spans="6:7" s="57" customFormat="1" x14ac:dyDescent="0.2">
      <c r="F327" s="58"/>
      <c r="G327" s="58"/>
    </row>
    <row r="328" spans="6:7" s="57" customFormat="1" x14ac:dyDescent="0.2">
      <c r="F328" s="58"/>
      <c r="G328" s="58"/>
    </row>
    <row r="329" spans="6:7" s="57" customFormat="1" x14ac:dyDescent="0.2">
      <c r="F329" s="58"/>
      <c r="G329" s="58"/>
    </row>
    <row r="330" spans="6:7" s="57" customFormat="1" x14ac:dyDescent="0.2">
      <c r="F330" s="58"/>
      <c r="G330" s="58"/>
    </row>
    <row r="331" spans="6:7" s="57" customFormat="1" x14ac:dyDescent="0.2">
      <c r="F331" s="58"/>
      <c r="G331" s="58"/>
    </row>
    <row r="332" spans="6:7" s="57" customFormat="1" x14ac:dyDescent="0.2">
      <c r="F332" s="58"/>
      <c r="G332" s="58"/>
    </row>
    <row r="333" spans="6:7" s="57" customFormat="1" x14ac:dyDescent="0.2">
      <c r="F333" s="58"/>
      <c r="G333" s="58"/>
    </row>
    <row r="334" spans="6:7" s="57" customFormat="1" x14ac:dyDescent="0.2">
      <c r="F334" s="58"/>
      <c r="G334" s="58"/>
    </row>
    <row r="335" spans="6:7" s="57" customFormat="1" x14ac:dyDescent="0.2">
      <c r="F335" s="58"/>
      <c r="G335" s="58"/>
    </row>
    <row r="336" spans="6:7" s="57" customFormat="1" x14ac:dyDescent="0.2">
      <c r="F336" s="58"/>
      <c r="G336" s="58"/>
    </row>
    <row r="337" spans="6:7" s="57" customFormat="1" x14ac:dyDescent="0.2">
      <c r="F337" s="58"/>
      <c r="G337" s="58"/>
    </row>
    <row r="338" spans="6:7" s="57" customFormat="1" x14ac:dyDescent="0.2">
      <c r="F338" s="58"/>
      <c r="G338" s="58"/>
    </row>
    <row r="339" spans="6:7" s="57" customFormat="1" x14ac:dyDescent="0.2">
      <c r="F339" s="58"/>
      <c r="G339" s="58"/>
    </row>
    <row r="340" spans="6:7" s="57" customFormat="1" x14ac:dyDescent="0.2">
      <c r="F340" s="58"/>
      <c r="G340" s="58"/>
    </row>
    <row r="341" spans="6:7" s="57" customFormat="1" x14ac:dyDescent="0.2">
      <c r="F341" s="58"/>
      <c r="G341" s="58"/>
    </row>
    <row r="342" spans="6:7" s="57" customFormat="1" x14ac:dyDescent="0.2">
      <c r="F342" s="58"/>
      <c r="G342" s="58"/>
    </row>
    <row r="343" spans="6:7" s="57" customFormat="1" x14ac:dyDescent="0.2">
      <c r="F343" s="58"/>
      <c r="G343" s="58"/>
    </row>
    <row r="344" spans="6:7" s="57" customFormat="1" x14ac:dyDescent="0.2">
      <c r="F344" s="58"/>
      <c r="G344" s="58"/>
    </row>
    <row r="345" spans="6:7" s="57" customFormat="1" x14ac:dyDescent="0.2">
      <c r="F345" s="58"/>
      <c r="G345" s="58"/>
    </row>
    <row r="346" spans="6:7" s="57" customFormat="1" x14ac:dyDescent="0.2">
      <c r="F346" s="58"/>
      <c r="G346" s="58"/>
    </row>
    <row r="347" spans="6:7" s="57" customFormat="1" x14ac:dyDescent="0.2">
      <c r="F347" s="58"/>
      <c r="G347" s="58"/>
    </row>
    <row r="348" spans="6:7" s="57" customFormat="1" x14ac:dyDescent="0.2">
      <c r="F348" s="58"/>
      <c r="G348" s="58"/>
    </row>
    <row r="349" spans="6:7" s="57" customFormat="1" x14ac:dyDescent="0.2">
      <c r="F349" s="58"/>
      <c r="G349" s="58"/>
    </row>
    <row r="350" spans="6:7" s="57" customFormat="1" x14ac:dyDescent="0.2">
      <c r="F350" s="58"/>
      <c r="G350" s="58"/>
    </row>
    <row r="351" spans="6:7" s="57" customFormat="1" x14ac:dyDescent="0.2">
      <c r="F351" s="58"/>
      <c r="G351" s="58"/>
    </row>
    <row r="352" spans="6:7" s="57" customFormat="1" x14ac:dyDescent="0.2">
      <c r="F352" s="58"/>
      <c r="G352" s="58"/>
    </row>
    <row r="353" spans="6:7" s="57" customFormat="1" x14ac:dyDescent="0.2">
      <c r="F353" s="58"/>
      <c r="G353" s="58"/>
    </row>
    <row r="354" spans="6:7" s="57" customFormat="1" x14ac:dyDescent="0.2">
      <c r="F354" s="58"/>
      <c r="G354" s="58"/>
    </row>
    <row r="355" spans="6:7" s="57" customFormat="1" x14ac:dyDescent="0.2">
      <c r="F355" s="58"/>
      <c r="G355" s="58"/>
    </row>
    <row r="356" spans="6:7" s="57" customFormat="1" x14ac:dyDescent="0.2">
      <c r="F356" s="58"/>
      <c r="G356" s="58"/>
    </row>
    <row r="357" spans="6:7" s="57" customFormat="1" x14ac:dyDescent="0.2">
      <c r="F357" s="58"/>
      <c r="G357" s="58"/>
    </row>
    <row r="358" spans="6:7" s="57" customFormat="1" x14ac:dyDescent="0.2">
      <c r="F358" s="58"/>
      <c r="G358" s="58"/>
    </row>
    <row r="359" spans="6:7" s="57" customFormat="1" x14ac:dyDescent="0.2">
      <c r="F359" s="58"/>
      <c r="G359" s="58"/>
    </row>
    <row r="360" spans="6:7" s="57" customFormat="1" x14ac:dyDescent="0.2">
      <c r="F360" s="58"/>
      <c r="G360" s="58"/>
    </row>
    <row r="361" spans="6:7" s="57" customFormat="1" x14ac:dyDescent="0.2">
      <c r="F361" s="58"/>
      <c r="G361" s="58"/>
    </row>
    <row r="362" spans="6:7" s="57" customFormat="1" x14ac:dyDescent="0.2">
      <c r="F362" s="58"/>
      <c r="G362" s="58"/>
    </row>
    <row r="363" spans="6:7" s="57" customFormat="1" x14ac:dyDescent="0.2">
      <c r="F363" s="58"/>
      <c r="G363" s="58"/>
    </row>
    <row r="364" spans="6:7" s="57" customFormat="1" x14ac:dyDescent="0.2">
      <c r="F364" s="58"/>
      <c r="G364" s="58"/>
    </row>
    <row r="365" spans="6:7" s="57" customFormat="1" x14ac:dyDescent="0.2">
      <c r="F365" s="58"/>
      <c r="G365" s="58"/>
    </row>
    <row r="366" spans="6:7" s="57" customFormat="1" x14ac:dyDescent="0.2">
      <c r="F366" s="58"/>
      <c r="G366" s="58"/>
    </row>
    <row r="367" spans="6:7" s="57" customFormat="1" x14ac:dyDescent="0.2">
      <c r="F367" s="58"/>
      <c r="G367" s="58"/>
    </row>
    <row r="368" spans="6:7" s="57" customFormat="1" x14ac:dyDescent="0.2">
      <c r="F368" s="58"/>
      <c r="G368" s="58"/>
    </row>
    <row r="369" spans="6:7" s="57" customFormat="1" x14ac:dyDescent="0.2">
      <c r="F369" s="58"/>
      <c r="G369" s="58"/>
    </row>
    <row r="370" spans="6:7" s="57" customFormat="1" x14ac:dyDescent="0.2">
      <c r="F370" s="58"/>
      <c r="G370" s="58"/>
    </row>
    <row r="371" spans="6:7" s="57" customFormat="1" x14ac:dyDescent="0.2">
      <c r="F371" s="58"/>
      <c r="G371" s="58"/>
    </row>
    <row r="372" spans="6:7" s="57" customFormat="1" x14ac:dyDescent="0.2">
      <c r="F372" s="58"/>
      <c r="G372" s="58"/>
    </row>
    <row r="373" spans="6:7" s="57" customFormat="1" x14ac:dyDescent="0.2">
      <c r="F373" s="58"/>
      <c r="G373" s="58"/>
    </row>
    <row r="374" spans="6:7" s="57" customFormat="1" x14ac:dyDescent="0.2">
      <c r="F374" s="58"/>
      <c r="G374" s="58"/>
    </row>
    <row r="375" spans="6:7" s="57" customFormat="1" x14ac:dyDescent="0.2">
      <c r="F375" s="58"/>
      <c r="G375" s="58"/>
    </row>
    <row r="376" spans="6:7" s="57" customFormat="1" x14ac:dyDescent="0.2">
      <c r="F376" s="58"/>
      <c r="G376" s="58"/>
    </row>
    <row r="377" spans="6:7" s="57" customFormat="1" x14ac:dyDescent="0.2">
      <c r="F377" s="58"/>
      <c r="G377" s="58"/>
    </row>
    <row r="378" spans="6:7" s="57" customFormat="1" x14ac:dyDescent="0.2">
      <c r="F378" s="58"/>
      <c r="G378" s="58"/>
    </row>
    <row r="379" spans="6:7" s="57" customFormat="1" x14ac:dyDescent="0.2">
      <c r="F379" s="58"/>
      <c r="G379" s="58"/>
    </row>
    <row r="380" spans="6:7" s="57" customFormat="1" x14ac:dyDescent="0.2">
      <c r="F380" s="58"/>
      <c r="G380" s="58"/>
    </row>
    <row r="381" spans="6:7" s="57" customFormat="1" x14ac:dyDescent="0.2">
      <c r="F381" s="58"/>
      <c r="G381" s="58"/>
    </row>
    <row r="382" spans="6:7" s="57" customFormat="1" x14ac:dyDescent="0.2">
      <c r="F382" s="58"/>
      <c r="G382" s="58"/>
    </row>
    <row r="383" spans="6:7" s="57" customFormat="1" x14ac:dyDescent="0.2">
      <c r="F383" s="58"/>
      <c r="G383" s="58"/>
    </row>
    <row r="384" spans="6:7" s="57" customFormat="1" x14ac:dyDescent="0.2">
      <c r="F384" s="58"/>
      <c r="G384" s="58"/>
    </row>
    <row r="385" spans="6:7" s="57" customFormat="1" x14ac:dyDescent="0.2">
      <c r="F385" s="58"/>
      <c r="G385" s="58"/>
    </row>
    <row r="386" spans="6:7" s="57" customFormat="1" x14ac:dyDescent="0.2">
      <c r="F386" s="58"/>
      <c r="G386" s="58"/>
    </row>
    <row r="387" spans="6:7" s="57" customFormat="1" x14ac:dyDescent="0.2">
      <c r="F387" s="58"/>
      <c r="G387" s="58"/>
    </row>
    <row r="388" spans="6:7" s="57" customFormat="1" x14ac:dyDescent="0.2">
      <c r="F388" s="58"/>
      <c r="G388" s="58"/>
    </row>
    <row r="389" spans="6:7" s="57" customFormat="1" x14ac:dyDescent="0.2">
      <c r="F389" s="58"/>
      <c r="G389" s="58"/>
    </row>
    <row r="390" spans="6:7" s="57" customFormat="1" x14ac:dyDescent="0.2">
      <c r="F390" s="58"/>
      <c r="G390" s="58"/>
    </row>
    <row r="391" spans="6:7" s="57" customFormat="1" x14ac:dyDescent="0.2">
      <c r="F391" s="58"/>
      <c r="G391" s="58"/>
    </row>
    <row r="392" spans="6:7" s="57" customFormat="1" x14ac:dyDescent="0.2">
      <c r="F392" s="58"/>
      <c r="G392" s="58"/>
    </row>
    <row r="393" spans="6:7" s="57" customFormat="1" x14ac:dyDescent="0.2">
      <c r="F393" s="58"/>
      <c r="G393" s="58"/>
    </row>
    <row r="394" spans="6:7" s="57" customFormat="1" x14ac:dyDescent="0.2">
      <c r="F394" s="58"/>
      <c r="G394" s="58"/>
    </row>
    <row r="395" spans="6:7" s="57" customFormat="1" x14ac:dyDescent="0.2">
      <c r="F395" s="58"/>
      <c r="G395" s="58"/>
    </row>
    <row r="396" spans="6:7" s="57" customFormat="1" x14ac:dyDescent="0.2">
      <c r="F396" s="58"/>
      <c r="G396" s="58"/>
    </row>
    <row r="397" spans="6:7" s="57" customFormat="1" x14ac:dyDescent="0.2">
      <c r="F397" s="58"/>
      <c r="G397" s="58"/>
    </row>
    <row r="398" spans="6:7" s="57" customFormat="1" x14ac:dyDescent="0.2">
      <c r="F398" s="58"/>
      <c r="G398" s="58"/>
    </row>
    <row r="399" spans="6:7" s="57" customFormat="1" x14ac:dyDescent="0.2">
      <c r="F399" s="58"/>
      <c r="G399" s="58"/>
    </row>
    <row r="400" spans="6:7" s="57" customFormat="1" x14ac:dyDescent="0.2">
      <c r="F400" s="58"/>
      <c r="G400" s="58"/>
    </row>
    <row r="401" spans="6:7" s="57" customFormat="1" x14ac:dyDescent="0.2">
      <c r="F401" s="58"/>
      <c r="G401" s="58"/>
    </row>
    <row r="402" spans="6:7" s="57" customFormat="1" x14ac:dyDescent="0.2">
      <c r="F402" s="58"/>
      <c r="G402" s="58"/>
    </row>
    <row r="403" spans="6:7" s="57" customFormat="1" x14ac:dyDescent="0.2">
      <c r="F403" s="58"/>
      <c r="G403" s="58"/>
    </row>
    <row r="404" spans="6:7" s="57" customFormat="1" x14ac:dyDescent="0.2">
      <c r="F404" s="58"/>
      <c r="G404" s="58"/>
    </row>
    <row r="405" spans="6:7" s="57" customFormat="1" x14ac:dyDescent="0.2">
      <c r="F405" s="58"/>
      <c r="G405" s="58"/>
    </row>
    <row r="406" spans="6:7" s="57" customFormat="1" x14ac:dyDescent="0.2">
      <c r="F406" s="58"/>
      <c r="G406" s="58"/>
    </row>
    <row r="407" spans="6:7" s="57" customFormat="1" x14ac:dyDescent="0.2">
      <c r="F407" s="58"/>
      <c r="G407" s="58"/>
    </row>
    <row r="408" spans="6:7" s="57" customFormat="1" x14ac:dyDescent="0.2">
      <c r="F408" s="58"/>
      <c r="G408" s="58"/>
    </row>
    <row r="409" spans="6:7" s="57" customFormat="1" x14ac:dyDescent="0.2">
      <c r="F409" s="58"/>
      <c r="G409" s="58"/>
    </row>
    <row r="410" spans="6:7" s="57" customFormat="1" x14ac:dyDescent="0.2">
      <c r="F410" s="58"/>
      <c r="G410" s="58"/>
    </row>
    <row r="411" spans="6:7" s="57" customFormat="1" x14ac:dyDescent="0.2">
      <c r="F411" s="58"/>
      <c r="G411" s="58"/>
    </row>
    <row r="412" spans="6:7" s="57" customFormat="1" x14ac:dyDescent="0.2">
      <c r="F412" s="58"/>
      <c r="G412" s="58"/>
    </row>
    <row r="413" spans="6:7" s="57" customFormat="1" x14ac:dyDescent="0.2">
      <c r="F413" s="58"/>
      <c r="G413" s="58"/>
    </row>
    <row r="414" spans="6:7" s="57" customFormat="1" x14ac:dyDescent="0.2">
      <c r="F414" s="58"/>
      <c r="G414" s="58"/>
    </row>
    <row r="415" spans="6:7" s="57" customFormat="1" x14ac:dyDescent="0.2">
      <c r="F415" s="58"/>
      <c r="G415" s="58"/>
    </row>
    <row r="416" spans="6:7" s="57" customFormat="1" x14ac:dyDescent="0.2">
      <c r="F416" s="58"/>
      <c r="G416" s="58"/>
    </row>
    <row r="417" spans="6:7" s="57" customFormat="1" x14ac:dyDescent="0.2">
      <c r="F417" s="58"/>
      <c r="G417" s="58"/>
    </row>
    <row r="418" spans="6:7" s="57" customFormat="1" x14ac:dyDescent="0.2">
      <c r="F418" s="58"/>
      <c r="G418" s="58"/>
    </row>
    <row r="419" spans="6:7" s="57" customFormat="1" x14ac:dyDescent="0.2">
      <c r="F419" s="58"/>
      <c r="G419" s="58"/>
    </row>
    <row r="420" spans="6:7" s="57" customFormat="1" x14ac:dyDescent="0.2">
      <c r="F420" s="58"/>
      <c r="G420" s="58"/>
    </row>
    <row r="421" spans="6:7" s="57" customFormat="1" x14ac:dyDescent="0.2">
      <c r="F421" s="58"/>
      <c r="G421" s="58"/>
    </row>
    <row r="422" spans="6:7" s="57" customFormat="1" x14ac:dyDescent="0.2">
      <c r="F422" s="58"/>
      <c r="G422" s="58"/>
    </row>
    <row r="423" spans="6:7" s="57" customFormat="1" x14ac:dyDescent="0.2">
      <c r="F423" s="58"/>
      <c r="G423" s="58"/>
    </row>
    <row r="424" spans="6:7" s="57" customFormat="1" x14ac:dyDescent="0.2">
      <c r="F424" s="58"/>
      <c r="G424" s="58"/>
    </row>
    <row r="425" spans="6:7" s="57" customFormat="1" x14ac:dyDescent="0.2">
      <c r="F425" s="58"/>
      <c r="G425" s="58"/>
    </row>
    <row r="426" spans="6:7" s="57" customFormat="1" x14ac:dyDescent="0.2">
      <c r="F426" s="58"/>
      <c r="G426" s="58"/>
    </row>
    <row r="427" spans="6:7" s="57" customFormat="1" x14ac:dyDescent="0.2">
      <c r="F427" s="58"/>
      <c r="G427" s="58"/>
    </row>
    <row r="428" spans="6:7" s="57" customFormat="1" x14ac:dyDescent="0.2">
      <c r="F428" s="58"/>
      <c r="G428" s="58"/>
    </row>
    <row r="429" spans="6:7" s="57" customFormat="1" x14ac:dyDescent="0.2">
      <c r="F429" s="58"/>
      <c r="G429" s="58"/>
    </row>
    <row r="430" spans="6:7" s="57" customFormat="1" x14ac:dyDescent="0.2">
      <c r="F430" s="58"/>
      <c r="G430" s="58"/>
    </row>
    <row r="431" spans="6:7" s="57" customFormat="1" x14ac:dyDescent="0.2">
      <c r="F431" s="58"/>
      <c r="G431" s="58"/>
    </row>
    <row r="432" spans="6:7" s="57" customFormat="1" x14ac:dyDescent="0.2">
      <c r="F432" s="58"/>
      <c r="G432" s="58"/>
    </row>
    <row r="433" spans="6:7" s="57" customFormat="1" x14ac:dyDescent="0.2">
      <c r="F433" s="58"/>
      <c r="G433" s="58"/>
    </row>
    <row r="434" spans="6:7" s="57" customFormat="1" x14ac:dyDescent="0.2">
      <c r="F434" s="58"/>
      <c r="G434" s="58"/>
    </row>
    <row r="435" spans="6:7" s="57" customFormat="1" x14ac:dyDescent="0.2">
      <c r="F435" s="58"/>
      <c r="G435" s="58"/>
    </row>
    <row r="436" spans="6:7" s="57" customFormat="1" x14ac:dyDescent="0.2">
      <c r="F436" s="58"/>
      <c r="G436" s="58"/>
    </row>
    <row r="437" spans="6:7" s="57" customFormat="1" x14ac:dyDescent="0.2">
      <c r="F437" s="58"/>
      <c r="G437" s="58"/>
    </row>
    <row r="438" spans="6:7" s="57" customFormat="1" x14ac:dyDescent="0.2">
      <c r="F438" s="58"/>
      <c r="G438" s="58"/>
    </row>
    <row r="439" spans="6:7" s="57" customFormat="1" x14ac:dyDescent="0.2">
      <c r="F439" s="58"/>
      <c r="G439" s="58"/>
    </row>
    <row r="440" spans="6:7" s="57" customFormat="1" x14ac:dyDescent="0.2">
      <c r="F440" s="58"/>
      <c r="G440" s="58"/>
    </row>
    <row r="441" spans="6:7" s="57" customFormat="1" x14ac:dyDescent="0.2">
      <c r="F441" s="58"/>
      <c r="G441" s="58"/>
    </row>
    <row r="442" spans="6:7" s="57" customFormat="1" x14ac:dyDescent="0.2">
      <c r="F442" s="58"/>
      <c r="G442" s="58"/>
    </row>
    <row r="443" spans="6:7" s="57" customFormat="1" x14ac:dyDescent="0.2">
      <c r="F443" s="58"/>
      <c r="G443" s="58"/>
    </row>
    <row r="444" spans="6:7" s="57" customFormat="1" x14ac:dyDescent="0.2">
      <c r="F444" s="58"/>
      <c r="G444" s="58"/>
    </row>
    <row r="445" spans="6:7" s="57" customFormat="1" x14ac:dyDescent="0.2">
      <c r="F445" s="58"/>
      <c r="G445" s="58"/>
    </row>
    <row r="446" spans="6:7" s="57" customFormat="1" x14ac:dyDescent="0.2">
      <c r="F446" s="58"/>
      <c r="G446" s="58"/>
    </row>
    <row r="447" spans="6:7" s="57" customFormat="1" x14ac:dyDescent="0.2">
      <c r="F447" s="58"/>
      <c r="G447" s="58"/>
    </row>
    <row r="448" spans="6:7" s="57" customFormat="1" x14ac:dyDescent="0.2">
      <c r="F448" s="58"/>
      <c r="G448" s="58"/>
    </row>
    <row r="449" spans="6:7" s="57" customFormat="1" x14ac:dyDescent="0.2">
      <c r="F449" s="58"/>
      <c r="G449" s="58"/>
    </row>
    <row r="450" spans="6:7" s="57" customFormat="1" x14ac:dyDescent="0.2">
      <c r="F450" s="58"/>
      <c r="G450" s="58"/>
    </row>
    <row r="451" spans="6:7" s="57" customFormat="1" x14ac:dyDescent="0.2">
      <c r="F451" s="58"/>
      <c r="G451" s="58"/>
    </row>
    <row r="452" spans="6:7" s="57" customFormat="1" x14ac:dyDescent="0.2">
      <c r="F452" s="58"/>
      <c r="G452" s="58"/>
    </row>
    <row r="453" spans="6:7" s="57" customFormat="1" x14ac:dyDescent="0.2">
      <c r="F453" s="58"/>
      <c r="G453" s="58"/>
    </row>
    <row r="454" spans="6:7" s="57" customFormat="1" x14ac:dyDescent="0.2">
      <c r="F454" s="58"/>
      <c r="G454" s="58"/>
    </row>
    <row r="455" spans="6:7" s="57" customFormat="1" x14ac:dyDescent="0.2">
      <c r="F455" s="58"/>
      <c r="G455" s="58"/>
    </row>
    <row r="456" spans="6:7" s="57" customFormat="1" x14ac:dyDescent="0.2">
      <c r="F456" s="58"/>
      <c r="G456" s="58"/>
    </row>
    <row r="457" spans="6:7" s="57" customFormat="1" x14ac:dyDescent="0.2">
      <c r="F457" s="58"/>
      <c r="G457" s="58"/>
    </row>
    <row r="458" spans="6:7" s="57" customFormat="1" x14ac:dyDescent="0.2">
      <c r="F458" s="58"/>
      <c r="G458" s="58"/>
    </row>
    <row r="459" spans="6:7" s="57" customFormat="1" x14ac:dyDescent="0.2">
      <c r="F459" s="58"/>
      <c r="G459" s="58"/>
    </row>
    <row r="460" spans="6:7" s="57" customFormat="1" x14ac:dyDescent="0.2">
      <c r="F460" s="58"/>
      <c r="G460" s="58"/>
    </row>
    <row r="461" spans="6:7" s="57" customFormat="1" x14ac:dyDescent="0.2">
      <c r="F461" s="58"/>
      <c r="G461" s="58"/>
    </row>
    <row r="462" spans="6:7" s="57" customFormat="1" x14ac:dyDescent="0.2">
      <c r="F462" s="58"/>
      <c r="G462" s="58"/>
    </row>
    <row r="463" spans="6:7" s="57" customFormat="1" x14ac:dyDescent="0.2">
      <c r="F463" s="58"/>
      <c r="G463" s="58"/>
    </row>
    <row r="464" spans="6:7" s="57" customFormat="1" x14ac:dyDescent="0.2">
      <c r="F464" s="58"/>
      <c r="G464" s="58"/>
    </row>
    <row r="465" spans="6:7" s="57" customFormat="1" x14ac:dyDescent="0.2">
      <c r="F465" s="58"/>
      <c r="G465" s="58"/>
    </row>
    <row r="466" spans="6:7" s="57" customFormat="1" x14ac:dyDescent="0.2">
      <c r="F466" s="58"/>
      <c r="G466" s="58"/>
    </row>
    <row r="467" spans="6:7" s="57" customFormat="1" x14ac:dyDescent="0.2">
      <c r="F467" s="58"/>
      <c r="G467" s="58"/>
    </row>
    <row r="468" spans="6:7" s="57" customFormat="1" x14ac:dyDescent="0.2">
      <c r="F468" s="58"/>
      <c r="G468" s="58"/>
    </row>
    <row r="469" spans="6:7" s="57" customFormat="1" x14ac:dyDescent="0.2">
      <c r="F469" s="58"/>
      <c r="G469" s="58"/>
    </row>
    <row r="470" spans="6:7" s="57" customFormat="1" x14ac:dyDescent="0.2">
      <c r="F470" s="58"/>
      <c r="G470" s="58"/>
    </row>
    <row r="471" spans="6:7" s="57" customFormat="1" x14ac:dyDescent="0.2">
      <c r="F471" s="58"/>
      <c r="G471" s="58"/>
    </row>
    <row r="472" spans="6:7" s="57" customFormat="1" x14ac:dyDescent="0.2">
      <c r="F472" s="58"/>
      <c r="G472" s="58"/>
    </row>
    <row r="473" spans="6:7" s="57" customFormat="1" x14ac:dyDescent="0.2">
      <c r="F473" s="58"/>
      <c r="G473" s="58"/>
    </row>
    <row r="474" spans="6:7" s="57" customFormat="1" x14ac:dyDescent="0.2">
      <c r="F474" s="58"/>
      <c r="G474" s="58"/>
    </row>
    <row r="475" spans="6:7" s="57" customFormat="1" x14ac:dyDescent="0.2">
      <c r="F475" s="58"/>
      <c r="G475" s="58"/>
    </row>
    <row r="476" spans="6:7" s="57" customFormat="1" x14ac:dyDescent="0.2">
      <c r="F476" s="58"/>
      <c r="G476" s="58"/>
    </row>
    <row r="477" spans="6:7" s="57" customFormat="1" x14ac:dyDescent="0.2">
      <c r="F477" s="58"/>
      <c r="G477" s="58"/>
    </row>
    <row r="478" spans="6:7" s="57" customFormat="1" x14ac:dyDescent="0.2">
      <c r="F478" s="58"/>
      <c r="G478" s="58"/>
    </row>
    <row r="479" spans="6:7" s="57" customFormat="1" x14ac:dyDescent="0.2">
      <c r="F479" s="58"/>
      <c r="G479" s="58"/>
    </row>
    <row r="480" spans="6:7" s="57" customFormat="1" x14ac:dyDescent="0.2">
      <c r="F480" s="58"/>
      <c r="G480" s="58"/>
    </row>
    <row r="481" spans="6:7" s="57" customFormat="1" x14ac:dyDescent="0.2">
      <c r="F481" s="58"/>
      <c r="G481" s="58"/>
    </row>
    <row r="482" spans="6:7" s="57" customFormat="1" x14ac:dyDescent="0.2">
      <c r="F482" s="58"/>
      <c r="G482" s="58"/>
    </row>
    <row r="483" spans="6:7" s="57" customFormat="1" x14ac:dyDescent="0.2">
      <c r="F483" s="58"/>
      <c r="G483" s="58"/>
    </row>
    <row r="484" spans="6:7" s="57" customFormat="1" x14ac:dyDescent="0.2">
      <c r="F484" s="58"/>
      <c r="G484" s="58"/>
    </row>
    <row r="485" spans="6:7" s="57" customFormat="1" x14ac:dyDescent="0.2">
      <c r="F485" s="58"/>
      <c r="G485" s="58"/>
    </row>
    <row r="486" spans="6:7" s="57" customFormat="1" x14ac:dyDescent="0.2">
      <c r="F486" s="58"/>
      <c r="G486" s="58"/>
    </row>
    <row r="487" spans="6:7" s="57" customFormat="1" x14ac:dyDescent="0.2">
      <c r="F487" s="58"/>
      <c r="G487" s="58"/>
    </row>
    <row r="488" spans="6:7" s="57" customFormat="1" x14ac:dyDescent="0.2">
      <c r="F488" s="58"/>
      <c r="G488" s="58"/>
    </row>
    <row r="489" spans="6:7" s="57" customFormat="1" x14ac:dyDescent="0.2">
      <c r="F489" s="58"/>
      <c r="G489" s="58"/>
    </row>
    <row r="490" spans="6:7" s="57" customFormat="1" x14ac:dyDescent="0.2">
      <c r="F490" s="58"/>
      <c r="G490" s="58"/>
    </row>
    <row r="491" spans="6:7" s="57" customFormat="1" x14ac:dyDescent="0.2">
      <c r="F491" s="58"/>
      <c r="G491" s="58"/>
    </row>
    <row r="492" spans="6:7" s="57" customFormat="1" x14ac:dyDescent="0.2">
      <c r="F492" s="58"/>
      <c r="G492" s="58"/>
    </row>
    <row r="493" spans="6:7" s="57" customFormat="1" x14ac:dyDescent="0.2">
      <c r="F493" s="58"/>
      <c r="G493" s="58"/>
    </row>
    <row r="494" spans="6:7" s="57" customFormat="1" x14ac:dyDescent="0.2">
      <c r="F494" s="58"/>
      <c r="G494" s="58"/>
    </row>
    <row r="495" spans="6:7" s="57" customFormat="1" x14ac:dyDescent="0.2">
      <c r="F495" s="58"/>
      <c r="G495" s="58"/>
    </row>
    <row r="496" spans="6:7" s="57" customFormat="1" x14ac:dyDescent="0.2">
      <c r="F496" s="58"/>
      <c r="G496" s="58"/>
    </row>
    <row r="497" spans="6:7" s="57" customFormat="1" x14ac:dyDescent="0.2">
      <c r="F497" s="58"/>
      <c r="G497" s="58"/>
    </row>
    <row r="498" spans="6:7" s="57" customFormat="1" x14ac:dyDescent="0.2">
      <c r="F498" s="58"/>
      <c r="G498" s="58"/>
    </row>
    <row r="499" spans="6:7" s="57" customFormat="1" x14ac:dyDescent="0.2">
      <c r="F499" s="58"/>
      <c r="G499" s="58"/>
    </row>
    <row r="500" spans="6:7" s="57" customFormat="1" x14ac:dyDescent="0.2">
      <c r="F500" s="58"/>
      <c r="G500" s="58"/>
    </row>
    <row r="501" spans="6:7" s="57" customFormat="1" x14ac:dyDescent="0.2">
      <c r="F501" s="58"/>
      <c r="G501" s="58"/>
    </row>
    <row r="502" spans="6:7" s="57" customFormat="1" x14ac:dyDescent="0.2">
      <c r="F502" s="58"/>
      <c r="G502" s="58"/>
    </row>
    <row r="503" spans="6:7" s="57" customFormat="1" x14ac:dyDescent="0.2">
      <c r="F503" s="58"/>
      <c r="G503" s="58"/>
    </row>
    <row r="504" spans="6:7" s="57" customFormat="1" x14ac:dyDescent="0.2">
      <c r="F504" s="58"/>
      <c r="G504" s="58"/>
    </row>
    <row r="505" spans="6:7" s="57" customFormat="1" x14ac:dyDescent="0.2">
      <c r="F505" s="58"/>
      <c r="G505" s="58"/>
    </row>
    <row r="506" spans="6:7" s="57" customFormat="1" x14ac:dyDescent="0.2">
      <c r="F506" s="58"/>
      <c r="G506" s="58"/>
    </row>
    <row r="507" spans="6:7" s="57" customFormat="1" x14ac:dyDescent="0.2">
      <c r="F507" s="58"/>
      <c r="G507" s="58"/>
    </row>
    <row r="508" spans="6:7" s="57" customFormat="1" x14ac:dyDescent="0.2">
      <c r="F508" s="58"/>
      <c r="G508" s="58"/>
    </row>
    <row r="509" spans="6:7" s="57" customFormat="1" x14ac:dyDescent="0.2">
      <c r="F509" s="58"/>
      <c r="G509" s="58"/>
    </row>
    <row r="510" spans="6:7" s="57" customFormat="1" x14ac:dyDescent="0.2">
      <c r="F510" s="58"/>
      <c r="G510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totals</vt:lpstr>
      <vt:lpstr>Daily per week</vt:lpstr>
      <vt:lpstr>Details 26Mar18</vt:lpstr>
      <vt:lpstr>Details 27Mar18</vt:lpstr>
      <vt:lpstr>Details 28Mar18</vt:lpstr>
      <vt:lpstr>Details 29Mar18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dcterms:created xsi:type="dcterms:W3CDTF">2013-03-18T09:03:56Z</dcterms:created>
  <dcterms:modified xsi:type="dcterms:W3CDTF">2018-03-29T15:43:18Z</dcterms:modified>
</cp:coreProperties>
</file>