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16Oct17" sheetId="21" r:id="rId3"/>
    <sheet name="Details 17Oct17" sheetId="24" r:id="rId4"/>
    <sheet name="Details 18Oct17" sheetId="27" r:id="rId5"/>
    <sheet name="Details 19Oct17" sheetId="28" r:id="rId6"/>
    <sheet name="Details 20Oct17" sheetId="30" r:id="rId7"/>
  </sheets>
  <definedNames>
    <definedName name="_xlnm._FilterDatabase" localSheetId="2" hidden="1">'Details 16Oct17'!#REF!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F11" i="23" l="1"/>
  <c r="E13" i="23" l="1"/>
  <c r="C13" i="23"/>
  <c r="C16" i="22" l="1"/>
  <c r="C6" i="22" s="1"/>
  <c r="E16" i="22"/>
  <c r="E6" i="22" s="1"/>
  <c r="F12" i="23"/>
  <c r="C7" i="22" l="1"/>
  <c r="F10" i="23"/>
  <c r="F9" i="23"/>
  <c r="F8" i="23"/>
  <c r="F13" i="23" l="1"/>
  <c r="D6" i="22" l="1"/>
  <c r="D13" i="23"/>
  <c r="D16" i="22" s="1"/>
</calcChain>
</file>

<file path=xl/sharedStrings.xml><?xml version="1.0" encoding="utf-8"?>
<sst xmlns="http://schemas.openxmlformats.org/spreadsheetml/2006/main" count="2757" uniqueCount="41">
  <si>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</si>
  <si>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</si>
  <si>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</si>
  <si>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</si>
  <si>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</si>
  <si>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</si>
  <si>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</si>
  <si>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</si>
  <si>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</si>
  <si>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</si>
  <si>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</si>
  <si>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</si>
  <si>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</si>
  <si>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</si>
  <si>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</si>
  <si>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</si>
  <si>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</si>
  <si>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</si>
  <si>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</si>
  <si>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</si>
  <si>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</si>
  <si>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</si>
  <si>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</si>
  <si>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</si>
  <si>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</si>
  <si>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</si>
  <si>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</si>
  <si>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</si>
  <si>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</si>
  <si>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</si>
  <si>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</si>
  <si>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</si>
  <si>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</si>
  <si>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</si>
  <si>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Zeitraum: 06.09.2017 - 20.10.2017</t>
  </si>
  <si>
    <t>16.10.2017 - 20.10.2018</t>
  </si>
  <si>
    <t>16/10/2017</t>
  </si>
  <si>
    <t>17/10/2017</t>
  </si>
  <si>
    <t>18/10/2017</t>
  </si>
  <si>
    <t>19/10/2017</t>
  </si>
  <si>
    <t>20/10/2017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</si>
</sst>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5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10" fontId="50" fillId="4" borderId="3" xfId="72" quotePrefix="1" applyNumberFormat="1" applyFont="1" applyFill="1" applyBorder="1" applyAlignment="1">
      <alignment horizontal="center"/>
    </xf>
    <xf numFmtId="21" fontId="30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2" sqref="D32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57"/>
      <c r="C1" s="57"/>
      <c r="D1" s="57"/>
      <c r="E1" s="57"/>
    </row>
    <row r="2" spans="1:136" x14ac:dyDescent="0.2">
      <c r="B2" s="58" t="s">
        <v>24</v>
      </c>
      <c r="C2" s="57"/>
      <c r="D2" s="57"/>
      <c r="E2" s="57"/>
    </row>
    <row r="3" spans="1:136" s="16" customFormat="1" ht="13.5" thickBot="1" x14ac:dyDescent="0.25">
      <c r="B3" s="37" t="s">
        <v>16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1" t="s">
        <v>25</v>
      </c>
      <c r="D4" s="3" t="s">
        <v>8</v>
      </c>
      <c r="E4" s="4">
        <v>44209042</v>
      </c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0" t="s">
        <v>34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6" t="s">
        <v>15</v>
      </c>
      <c r="C6" s="21">
        <f>SUM(C10:C28)</f>
        <v>483006</v>
      </c>
      <c r="D6" s="22">
        <f>ROUND(E6/C6,4)</f>
        <v>34.424100000000003</v>
      </c>
      <c r="E6" s="23">
        <f>SUM(E10:E28)</f>
        <v>16627070.26</v>
      </c>
      <c r="F6" s="39"/>
      <c r="G6" s="39"/>
      <c r="H6" s="39"/>
      <c r="I6" s="39"/>
      <c r="J6" s="39"/>
      <c r="K6" s="39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7" t="s">
        <v>2</v>
      </c>
      <c r="C7" s="6">
        <f>C6/E4</f>
        <v>1.0925502525026441E-2</v>
      </c>
      <c r="E7" s="7"/>
      <c r="F7" s="40"/>
      <c r="G7" s="40"/>
      <c r="H7" s="40"/>
      <c r="I7" s="40"/>
      <c r="J7" s="40"/>
      <c r="K7" s="40"/>
      <c r="L7" s="40"/>
      <c r="M7" s="40"/>
      <c r="N7" s="4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0"/>
      <c r="G8" s="40"/>
      <c r="H8" s="40"/>
      <c r="I8" s="40"/>
      <c r="J8" s="40"/>
      <c r="K8" s="40"/>
      <c r="L8" s="40"/>
      <c r="M8" s="40"/>
      <c r="N8" s="4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0" t="s">
        <v>0</v>
      </c>
      <c r="C9" s="28" t="s">
        <v>26</v>
      </c>
      <c r="D9" s="28" t="s">
        <v>28</v>
      </c>
      <c r="E9" s="28" t="s">
        <v>29</v>
      </c>
      <c r="F9" s="29" t="s">
        <v>27</v>
      </c>
      <c r="G9" s="41"/>
      <c r="H9" s="41"/>
      <c r="I9" s="41"/>
      <c r="J9" s="41"/>
      <c r="K9" s="41"/>
      <c r="L9" s="41"/>
      <c r="M9" s="41"/>
      <c r="N9" s="41"/>
    </row>
    <row r="10" spans="1:136" s="5" customFormat="1" x14ac:dyDescent="0.2">
      <c r="A10" s="16"/>
      <c r="B10" s="20" t="s">
        <v>10</v>
      </c>
      <c r="C10" s="12">
        <v>46258</v>
      </c>
      <c r="D10" s="17">
        <v>34.115400000000001</v>
      </c>
      <c r="E10" s="14">
        <v>1578111.39</v>
      </c>
      <c r="F10" s="78"/>
      <c r="G10" s="42"/>
      <c r="H10" s="42"/>
      <c r="I10" s="42"/>
      <c r="J10" s="42"/>
      <c r="K10" s="42"/>
      <c r="L10" s="42"/>
      <c r="M10" s="42"/>
      <c r="N10" s="4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>
        <v>77736</v>
      </c>
      <c r="D11" s="17">
        <v>34.525300000000001</v>
      </c>
      <c r="E11" s="14">
        <v>2683855.98</v>
      </c>
      <c r="F11" s="78"/>
      <c r="G11" s="42"/>
      <c r="H11" s="42"/>
      <c r="I11" s="42"/>
      <c r="J11" s="42"/>
      <c r="K11" s="42"/>
      <c r="L11" s="42"/>
      <c r="M11" s="42"/>
      <c r="N11" s="42"/>
    </row>
    <row r="12" spans="1:136" x14ac:dyDescent="0.2">
      <c r="B12" s="20" t="s">
        <v>12</v>
      </c>
      <c r="C12" s="12">
        <v>82829</v>
      </c>
      <c r="D12" s="17">
        <v>33.742699999999999</v>
      </c>
      <c r="E12" s="14">
        <v>2794870.93</v>
      </c>
      <c r="F12" s="78"/>
      <c r="G12" s="42"/>
      <c r="H12" s="42"/>
      <c r="I12" s="42"/>
      <c r="J12" s="42"/>
      <c r="K12" s="42"/>
      <c r="L12" s="42"/>
      <c r="M12" s="42"/>
      <c r="N12" s="42"/>
    </row>
    <row r="13" spans="1:136" x14ac:dyDescent="0.2">
      <c r="B13" s="20" t="s">
        <v>13</v>
      </c>
      <c r="C13" s="12">
        <v>75624</v>
      </c>
      <c r="D13" s="17">
        <v>34.4527</v>
      </c>
      <c r="E13" s="14">
        <v>2605450.0299999998</v>
      </c>
      <c r="F13" s="78"/>
      <c r="G13" s="42"/>
      <c r="H13" s="42"/>
      <c r="I13" s="42"/>
      <c r="J13" s="42"/>
      <c r="K13" s="42"/>
      <c r="L13" s="42"/>
      <c r="M13" s="42"/>
      <c r="N13" s="42"/>
    </row>
    <row r="14" spans="1:136" x14ac:dyDescent="0.2">
      <c r="B14" s="20" t="s">
        <v>14</v>
      </c>
      <c r="C14" s="12">
        <v>52391</v>
      </c>
      <c r="D14" s="17">
        <v>35.118600000000001</v>
      </c>
      <c r="E14" s="14">
        <v>1839898.03</v>
      </c>
      <c r="F14" s="78"/>
      <c r="G14" s="42"/>
      <c r="H14" s="42"/>
      <c r="I14" s="42"/>
      <c r="J14" s="42"/>
      <c r="K14" s="42"/>
      <c r="L14" s="42"/>
      <c r="M14" s="42"/>
      <c r="N14" s="42"/>
    </row>
    <row r="15" spans="1:136" x14ac:dyDescent="0.2">
      <c r="B15" s="20" t="s">
        <v>33</v>
      </c>
      <c r="C15" s="12">
        <v>76445</v>
      </c>
      <c r="D15" s="17">
        <v>34.401200000000003</v>
      </c>
      <c r="E15" s="14">
        <v>2629800.91</v>
      </c>
      <c r="F15" s="78"/>
      <c r="G15" s="42"/>
      <c r="H15" s="42"/>
      <c r="I15" s="42"/>
      <c r="J15" s="42"/>
      <c r="K15" s="42"/>
      <c r="L15" s="42"/>
      <c r="M15" s="42"/>
      <c r="N15" s="42"/>
    </row>
    <row r="16" spans="1:136" x14ac:dyDescent="0.2">
      <c r="B16" s="20" t="s">
        <v>35</v>
      </c>
      <c r="C16" s="12">
        <f>'Täglich pro Woche'!$C$13</f>
        <v>71723</v>
      </c>
      <c r="D16" s="17">
        <f>'Täglich pro Woche'!$D$13</f>
        <v>34.787799999999997</v>
      </c>
      <c r="E16" s="14">
        <f>'Täglich pro Woche'!$E$13</f>
        <v>2495082.9900000002</v>
      </c>
      <c r="F16" s="78" t="s">
        <v>31</v>
      </c>
      <c r="G16" s="42"/>
      <c r="H16" s="42"/>
      <c r="I16" s="42"/>
      <c r="J16" s="42"/>
      <c r="K16" s="42"/>
      <c r="L16" s="42"/>
      <c r="M16" s="42"/>
      <c r="N16" s="42"/>
    </row>
    <row r="17" spans="2:136" x14ac:dyDescent="0.2">
      <c r="B17" s="20"/>
      <c r="C17" s="12"/>
      <c r="D17" s="17"/>
      <c r="E17" s="14"/>
      <c r="F17" s="14"/>
      <c r="G17" s="42"/>
      <c r="H17" s="42"/>
      <c r="I17" s="42"/>
      <c r="J17" s="42"/>
      <c r="K17" s="42"/>
      <c r="L17" s="42"/>
      <c r="M17" s="42"/>
      <c r="N17" s="42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2"/>
      <c r="H18" s="42"/>
      <c r="I18" s="42"/>
      <c r="J18" s="42"/>
      <c r="K18" s="42"/>
      <c r="L18" s="42"/>
      <c r="M18" s="42"/>
      <c r="N18" s="42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2"/>
      <c r="H19" s="42"/>
      <c r="I19" s="42"/>
      <c r="J19" s="42"/>
      <c r="K19" s="42"/>
      <c r="L19" s="42"/>
      <c r="M19" s="42"/>
      <c r="N19" s="42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2"/>
      <c r="H20" s="42"/>
      <c r="I20" s="42"/>
      <c r="J20" s="42"/>
      <c r="K20" s="42"/>
      <c r="L20" s="42"/>
      <c r="M20" s="42"/>
      <c r="N20" s="42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2"/>
      <c r="H21" s="42"/>
      <c r="I21" s="42"/>
      <c r="J21" s="42"/>
      <c r="K21" s="42"/>
      <c r="L21" s="42"/>
      <c r="M21" s="42"/>
      <c r="N21" s="42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2"/>
      <c r="H22" s="42"/>
      <c r="I22" s="42"/>
      <c r="J22" s="42"/>
      <c r="K22" s="42"/>
      <c r="L22" s="42"/>
      <c r="M22" s="42"/>
      <c r="N22" s="42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2"/>
      <c r="H23" s="42"/>
      <c r="I23" s="42"/>
      <c r="J23" s="42"/>
      <c r="K23" s="42"/>
      <c r="L23" s="42"/>
      <c r="M23" s="42"/>
      <c r="N23" s="42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2"/>
      <c r="H24" s="42"/>
      <c r="I24" s="42"/>
      <c r="J24" s="42"/>
      <c r="K24" s="42"/>
      <c r="L24" s="42"/>
      <c r="M24" s="42"/>
      <c r="N24" s="42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2"/>
      <c r="H25" s="42"/>
      <c r="I25" s="42"/>
      <c r="J25" s="42"/>
      <c r="K25" s="42"/>
      <c r="L25" s="42"/>
      <c r="M25" s="42"/>
      <c r="N25" s="42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2"/>
      <c r="H26" s="42"/>
      <c r="I26" s="42"/>
      <c r="J26" s="42"/>
      <c r="K26" s="42"/>
      <c r="L26" s="42"/>
      <c r="M26" s="42"/>
      <c r="N26" s="42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2"/>
      <c r="H27" s="42"/>
      <c r="I27" s="42"/>
      <c r="J27" s="42"/>
      <c r="K27" s="42"/>
      <c r="L27" s="42"/>
      <c r="M27" s="42"/>
      <c r="N27" s="42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2"/>
      <c r="H28" s="42"/>
      <c r="I28" s="42"/>
      <c r="J28" s="42"/>
      <c r="K28" s="42"/>
      <c r="L28" s="42"/>
      <c r="M28" s="42"/>
      <c r="N28" s="42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6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D30" sqref="D30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59" t="s">
        <v>24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7" t="s">
        <v>16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7" t="s">
        <v>23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8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1" t="s">
        <v>0</v>
      </c>
      <c r="C7" s="10" t="s">
        <v>26</v>
      </c>
      <c r="D7" s="10" t="s">
        <v>3</v>
      </c>
      <c r="E7" s="10" t="s">
        <v>9</v>
      </c>
      <c r="F7" s="10" t="s">
        <v>2</v>
      </c>
      <c r="G7" s="11" t="s">
        <v>27</v>
      </c>
    </row>
    <row r="8" spans="1:125" s="5" customFormat="1" x14ac:dyDescent="0.2">
      <c r="A8" s="16"/>
      <c r="B8" s="20">
        <v>43024</v>
      </c>
      <c r="C8" s="12">
        <v>15378</v>
      </c>
      <c r="D8" s="13">
        <v>34.203099999999999</v>
      </c>
      <c r="E8" s="19">
        <f>ROUND(C8*D8,2)</f>
        <v>525975.27</v>
      </c>
      <c r="F8" s="18">
        <f>C8/$E$2</f>
        <v>3.478473928478251E-4</v>
      </c>
      <c r="G8" s="93" t="s">
        <v>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43025</v>
      </c>
      <c r="C9" s="12">
        <v>15109</v>
      </c>
      <c r="D9" s="13">
        <v>34.812899999999999</v>
      </c>
      <c r="E9" s="19">
        <f t="shared" ref="E9:E12" si="0">ROUND(C9*D9,2)</f>
        <v>525988.11</v>
      </c>
      <c r="F9" s="18">
        <f>C9/$E$2</f>
        <v>3.4176266475079918E-4</v>
      </c>
      <c r="G9" s="93" t="s">
        <v>31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43026</v>
      </c>
      <c r="C10" s="12">
        <v>12965</v>
      </c>
      <c r="D10" s="13">
        <v>35.249499999999998</v>
      </c>
      <c r="E10" s="19">
        <f t="shared" si="0"/>
        <v>457009.77</v>
      </c>
      <c r="F10" s="18">
        <f>C10/$E$2</f>
        <v>2.9326579843100877E-4</v>
      </c>
      <c r="G10" s="93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5" customFormat="1" x14ac:dyDescent="0.2">
      <c r="A11" s="16"/>
      <c r="B11" s="20">
        <v>43027</v>
      </c>
      <c r="C11" s="12">
        <v>13048</v>
      </c>
      <c r="D11" s="13">
        <v>35.023899999999998</v>
      </c>
      <c r="E11" s="19">
        <f t="shared" si="0"/>
        <v>456991.85</v>
      </c>
      <c r="F11" s="18">
        <f>C11/$E$2</f>
        <v>2.9514324241633645E-4</v>
      </c>
      <c r="G11" s="93" t="s">
        <v>31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x14ac:dyDescent="0.2">
      <c r="B12" s="20">
        <v>43028</v>
      </c>
      <c r="C12" s="12">
        <v>15223</v>
      </c>
      <c r="D12" s="13">
        <v>34.757800000000003</v>
      </c>
      <c r="E12" s="19">
        <f t="shared" si="0"/>
        <v>529117.99</v>
      </c>
      <c r="F12" s="18">
        <f t="shared" ref="F12" si="1">C12/$E$2</f>
        <v>3.4434132275474325E-4</v>
      </c>
      <c r="G12" s="93" t="s">
        <v>31</v>
      </c>
    </row>
    <row r="13" spans="1:125" x14ac:dyDescent="0.2">
      <c r="B13" s="43" t="s">
        <v>15</v>
      </c>
      <c r="C13" s="44">
        <f>SUM(C8:C12)</f>
        <v>71723</v>
      </c>
      <c r="D13" s="45">
        <f>ROUND(E13/C13,4)</f>
        <v>34.787799999999997</v>
      </c>
      <c r="E13" s="46">
        <f>SUM(E8:E12)</f>
        <v>2495082.9900000002</v>
      </c>
      <c r="F13" s="47">
        <f>C13/E2</f>
        <v>1.6223604212007128E-3</v>
      </c>
      <c r="G13" s="47"/>
    </row>
    <row r="14" spans="1:125" x14ac:dyDescent="0.2">
      <c r="B14" s="32"/>
      <c r="C14" s="33"/>
      <c r="D14" s="34"/>
      <c r="E14" s="35"/>
      <c r="F14" s="36"/>
    </row>
    <row r="15" spans="1:125" x14ac:dyDescent="0.2">
      <c r="B15" s="32"/>
      <c r="C15" s="33"/>
      <c r="D15" s="34"/>
      <c r="E15" s="35"/>
      <c r="F15" s="36"/>
    </row>
    <row r="16" spans="1:125" x14ac:dyDescent="0.2">
      <c r="B16" s="32"/>
      <c r="C16" s="33"/>
      <c r="D16" s="34"/>
      <c r="E16" s="35"/>
      <c r="F16" s="36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2"/>
      <c r="C17" s="33"/>
      <c r="D17" s="34"/>
      <c r="E17" s="35"/>
      <c r="F17" s="36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2"/>
      <c r="C18" s="33"/>
      <c r="D18" s="34"/>
      <c r="E18" s="35"/>
      <c r="F18" s="36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2"/>
      <c r="C19" s="33"/>
      <c r="D19" s="34"/>
      <c r="E19" s="35"/>
      <c r="F19" s="36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2"/>
      <c r="C20" s="33"/>
      <c r="D20" s="34"/>
      <c r="E20" s="35"/>
      <c r="F20" s="36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2"/>
      <c r="C21" s="33"/>
      <c r="D21" s="34"/>
      <c r="E21" s="35"/>
      <c r="F21" s="36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2"/>
      <c r="C22" s="33"/>
      <c r="D22" s="34"/>
      <c r="E22" s="35"/>
      <c r="F22" s="36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2"/>
      <c r="C23" s="33"/>
      <c r="D23" s="34"/>
      <c r="E23" s="35"/>
      <c r="F23" s="36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2"/>
      <c r="C24" s="33"/>
      <c r="D24" s="34"/>
      <c r="E24" s="35"/>
      <c r="F24" s="36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2"/>
      <c r="C25" s="33"/>
      <c r="D25" s="34"/>
      <c r="E25" s="35"/>
      <c r="F25" s="36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2"/>
      <c r="C26" s="33"/>
      <c r="D26" s="34"/>
      <c r="E26" s="35"/>
      <c r="F26" s="36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2"/>
      <c r="C27" s="33"/>
      <c r="D27" s="34"/>
      <c r="E27" s="35"/>
      <c r="F27" s="36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2"/>
      <c r="C28" s="33"/>
      <c r="D28" s="34"/>
      <c r="E28" s="35"/>
      <c r="F28" s="36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2"/>
      <c r="C29" s="33"/>
      <c r="D29" s="34"/>
      <c r="E29" s="35"/>
      <c r="F29" s="36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2"/>
      <c r="C30" s="33"/>
      <c r="D30" s="34"/>
      <c r="E30" s="35"/>
      <c r="F30" s="36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2"/>
      <c r="C31" s="33"/>
      <c r="D31" s="34"/>
      <c r="E31" s="35"/>
      <c r="F31" s="36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2"/>
      <c r="C32" s="33"/>
      <c r="D32" s="34"/>
      <c r="E32" s="35"/>
      <c r="F32" s="36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2"/>
      <c r="C33" s="33"/>
      <c r="D33" s="34"/>
      <c r="E33" s="35"/>
      <c r="F33" s="36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2"/>
      <c r="C34" s="33"/>
      <c r="D34" s="34"/>
      <c r="E34" s="35"/>
      <c r="F34" s="36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2"/>
      <c r="C35" s="33"/>
      <c r="D35" s="34"/>
      <c r="E35" s="35"/>
      <c r="F35" s="36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2"/>
      <c r="C36" s="33"/>
      <c r="D36" s="34"/>
      <c r="E36" s="35"/>
      <c r="F36" s="36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2"/>
      <c r="C37" s="33"/>
      <c r="D37" s="34"/>
      <c r="E37" s="35"/>
      <c r="F37" s="36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2"/>
      <c r="C38" s="33"/>
      <c r="D38" s="34"/>
      <c r="E38" s="35"/>
      <c r="F38" s="36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2"/>
      <c r="C39" s="33"/>
      <c r="D39" s="34"/>
      <c r="E39" s="35"/>
      <c r="F39" s="36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2"/>
      <c r="C40" s="33"/>
      <c r="D40" s="34"/>
      <c r="E40" s="35"/>
      <c r="F40" s="36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2"/>
      <c r="C41" s="33"/>
      <c r="D41" s="34"/>
      <c r="E41" s="35"/>
      <c r="F41" s="36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2"/>
      <c r="C42" s="33"/>
      <c r="D42" s="34"/>
      <c r="E42" s="35"/>
      <c r="F42" s="36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2"/>
      <c r="C43" s="33"/>
      <c r="D43" s="34"/>
      <c r="E43" s="35"/>
      <c r="F43" s="36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2"/>
      <c r="C44" s="33"/>
      <c r="D44" s="34"/>
      <c r="E44" s="35"/>
      <c r="F44" s="36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2"/>
      <c r="C45" s="33"/>
      <c r="D45" s="34"/>
      <c r="E45" s="35"/>
      <c r="F45" s="36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2"/>
      <c r="C46" s="33"/>
      <c r="D46" s="34"/>
      <c r="E46" s="35"/>
      <c r="F46" s="36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2"/>
      <c r="C47" s="33"/>
      <c r="D47" s="34"/>
      <c r="E47" s="35"/>
      <c r="F47" s="36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2"/>
      <c r="C48" s="33"/>
      <c r="D48" s="34"/>
      <c r="E48" s="35"/>
      <c r="F48" s="36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2"/>
      <c r="C49" s="33"/>
      <c r="D49" s="34"/>
      <c r="E49" s="35"/>
      <c r="F49" s="36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2"/>
      <c r="C50" s="33"/>
      <c r="D50" s="34"/>
      <c r="E50" s="35"/>
      <c r="F50" s="36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2"/>
      <c r="C51" s="33"/>
      <c r="D51" s="34"/>
      <c r="E51" s="35"/>
      <c r="F51" s="36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2"/>
      <c r="C52" s="33"/>
      <c r="D52" s="34"/>
      <c r="E52" s="35"/>
      <c r="F52" s="36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2"/>
      <c r="C53" s="33"/>
      <c r="D53" s="34"/>
      <c r="E53" s="35"/>
      <c r="F53" s="36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2"/>
      <c r="C54" s="33"/>
      <c r="D54" s="34"/>
      <c r="E54" s="35"/>
      <c r="F54" s="36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2"/>
      <c r="C55" s="33"/>
      <c r="D55" s="34"/>
      <c r="E55" s="35"/>
      <c r="F55" s="36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2"/>
      <c r="C56" s="33"/>
      <c r="D56" s="34"/>
      <c r="E56" s="35"/>
      <c r="F56" s="36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2"/>
      <c r="C57" s="33"/>
      <c r="D57" s="34"/>
      <c r="E57" s="35"/>
      <c r="F57" s="36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2"/>
      <c r="C58" s="33"/>
      <c r="D58" s="34"/>
      <c r="E58" s="35"/>
      <c r="F58" s="36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2"/>
      <c r="C59" s="33"/>
      <c r="D59" s="34"/>
      <c r="E59" s="35"/>
      <c r="F59" s="36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2"/>
      <c r="C60" s="33"/>
      <c r="D60" s="34"/>
      <c r="E60" s="35"/>
      <c r="F60" s="36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2"/>
      <c r="C61" s="33"/>
      <c r="D61" s="34"/>
      <c r="E61" s="35"/>
      <c r="F61" s="36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2"/>
      <c r="C62" s="33"/>
      <c r="D62" s="34"/>
      <c r="E62" s="35"/>
      <c r="F62" s="36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2"/>
      <c r="C63" s="33"/>
      <c r="D63" s="34"/>
      <c r="E63" s="35"/>
      <c r="F63" s="36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2"/>
      <c r="C64" s="33"/>
      <c r="D64" s="34"/>
      <c r="E64" s="35"/>
      <c r="F64" s="36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2"/>
      <c r="C65" s="33"/>
      <c r="D65" s="34"/>
      <c r="E65" s="35"/>
      <c r="F65" s="36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2"/>
      <c r="C66" s="33"/>
      <c r="D66" s="34"/>
      <c r="E66" s="35"/>
      <c r="F66" s="36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2"/>
      <c r="C67" s="33"/>
      <c r="D67" s="34"/>
      <c r="E67" s="35"/>
      <c r="F67" s="36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2"/>
      <c r="C68" s="33"/>
      <c r="D68" s="34"/>
      <c r="E68" s="35"/>
      <c r="F68" s="36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2"/>
      <c r="C69" s="33"/>
      <c r="D69" s="34"/>
      <c r="E69" s="35"/>
      <c r="F69" s="36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2"/>
      <c r="C70" s="33"/>
      <c r="D70" s="34"/>
      <c r="E70" s="35"/>
      <c r="F70" s="36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2"/>
      <c r="C71" s="33"/>
      <c r="D71" s="34"/>
      <c r="E71" s="35"/>
      <c r="F71" s="36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2"/>
      <c r="C72" s="33"/>
      <c r="D72" s="34"/>
      <c r="E72" s="35"/>
      <c r="F72" s="36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2"/>
      <c r="C73" s="33"/>
      <c r="D73" s="34"/>
      <c r="E73" s="35"/>
      <c r="F73" s="36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2"/>
      <c r="C74" s="33"/>
      <c r="D74" s="34"/>
      <c r="E74" s="35"/>
      <c r="F74" s="36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2"/>
      <c r="C75" s="33"/>
      <c r="D75" s="34"/>
      <c r="E75" s="35"/>
      <c r="F75" s="36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2"/>
      <c r="C76" s="33"/>
      <c r="D76" s="34"/>
      <c r="E76" s="35"/>
      <c r="F76" s="36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2"/>
      <c r="C77" s="33"/>
      <c r="D77" s="34"/>
      <c r="E77" s="35"/>
      <c r="F77" s="36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2"/>
      <c r="C78" s="33"/>
      <c r="D78" s="34"/>
      <c r="E78" s="35"/>
      <c r="F78" s="36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2"/>
      <c r="C79" s="33"/>
      <c r="D79" s="34"/>
      <c r="E79" s="35"/>
      <c r="F79" s="36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2"/>
      <c r="C80" s="33"/>
      <c r="D80" s="34"/>
      <c r="E80" s="35"/>
      <c r="F80" s="36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2"/>
      <c r="C81" s="33"/>
      <c r="D81" s="34"/>
      <c r="E81" s="35"/>
      <c r="F81" s="36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2"/>
      <c r="C82" s="33"/>
      <c r="D82" s="34"/>
      <c r="E82" s="35"/>
      <c r="F82" s="36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2"/>
      <c r="C83" s="33"/>
      <c r="D83" s="34"/>
      <c r="E83" s="35"/>
      <c r="F83" s="36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2"/>
      <c r="C84" s="33"/>
      <c r="D84" s="34"/>
      <c r="E84" s="35"/>
      <c r="F84" s="36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2"/>
      <c r="C85" s="33"/>
      <c r="D85" s="34"/>
      <c r="E85" s="35"/>
      <c r="F85" s="36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2"/>
      <c r="C86" s="33"/>
      <c r="D86" s="34"/>
      <c r="E86" s="35"/>
      <c r="F86" s="36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2"/>
      <c r="C87" s="33"/>
      <c r="D87" s="34"/>
      <c r="E87" s="35"/>
      <c r="F87" s="36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2"/>
      <c r="C88" s="33"/>
      <c r="D88" s="34"/>
      <c r="E88" s="35"/>
      <c r="F88" s="36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2"/>
      <c r="C89" s="33"/>
      <c r="D89" s="34"/>
      <c r="E89" s="35"/>
      <c r="F89" s="36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2"/>
      <c r="C90" s="33"/>
      <c r="D90" s="34"/>
      <c r="E90" s="35"/>
      <c r="F90" s="36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2"/>
      <c r="C91" s="33"/>
      <c r="D91" s="34"/>
      <c r="E91" s="35"/>
      <c r="F91" s="36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2"/>
      <c r="C92" s="33"/>
      <c r="D92" s="34"/>
      <c r="E92" s="35"/>
      <c r="F92" s="36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2"/>
      <c r="C93" s="33"/>
      <c r="D93" s="34"/>
      <c r="E93" s="35"/>
      <c r="F93" s="36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2"/>
      <c r="C94" s="33"/>
      <c r="D94" s="34"/>
      <c r="E94" s="35"/>
      <c r="F94" s="36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2"/>
      <c r="C95" s="33"/>
      <c r="D95" s="34"/>
      <c r="E95" s="35"/>
      <c r="F95" s="36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2"/>
      <c r="C96" s="33"/>
      <c r="D96" s="34"/>
      <c r="E96" s="35"/>
      <c r="F96" s="36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2"/>
      <c r="C97" s="33"/>
      <c r="D97" s="34"/>
      <c r="E97" s="35"/>
      <c r="F97" s="36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2"/>
      <c r="C98" s="33"/>
      <c r="D98" s="34"/>
      <c r="E98" s="35"/>
      <c r="F98" s="36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2"/>
      <c r="C99" s="33"/>
      <c r="D99" s="34"/>
      <c r="E99" s="35"/>
      <c r="F99" s="36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2"/>
      <c r="C100" s="33"/>
      <c r="D100" s="34"/>
      <c r="E100" s="35"/>
      <c r="F100" s="36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2"/>
      <c r="C101" s="33"/>
      <c r="D101" s="34"/>
      <c r="E101" s="35"/>
      <c r="F101" s="36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2"/>
      <c r="C102" s="33"/>
      <c r="D102" s="34"/>
      <c r="E102" s="35"/>
      <c r="F102" s="36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2"/>
      <c r="C103" s="33"/>
      <c r="D103" s="34"/>
      <c r="E103" s="35"/>
      <c r="F103" s="36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2"/>
      <c r="C104" s="33"/>
      <c r="D104" s="34"/>
      <c r="E104" s="35"/>
      <c r="F104" s="36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2"/>
      <c r="C105" s="33"/>
      <c r="D105" s="34"/>
      <c r="E105" s="35"/>
      <c r="F105" s="36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2"/>
      <c r="C106" s="33"/>
      <c r="D106" s="34"/>
      <c r="E106" s="35"/>
      <c r="F106" s="36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2"/>
      <c r="C107" s="33"/>
      <c r="D107" s="34"/>
      <c r="E107" s="35"/>
      <c r="F107" s="36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2"/>
      <c r="C108" s="33"/>
      <c r="D108" s="34"/>
      <c r="E108" s="35"/>
      <c r="F108" s="36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2"/>
      <c r="C109" s="33"/>
      <c r="D109" s="34"/>
      <c r="E109" s="35"/>
      <c r="F109" s="36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2"/>
      <c r="C110" s="33"/>
      <c r="D110" s="34"/>
      <c r="E110" s="35"/>
      <c r="F110" s="36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2"/>
      <c r="C111" s="33"/>
      <c r="D111" s="34"/>
      <c r="E111" s="35"/>
      <c r="F111" s="36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2"/>
      <c r="C112" s="33"/>
      <c r="D112" s="34"/>
      <c r="E112" s="35"/>
      <c r="F112" s="36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2"/>
      <c r="C113" s="33"/>
      <c r="D113" s="34"/>
      <c r="E113" s="35"/>
      <c r="F113" s="36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2"/>
      <c r="C114" s="33"/>
      <c r="D114" s="34"/>
      <c r="E114" s="35"/>
      <c r="F114" s="36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2"/>
      <c r="C115" s="33"/>
      <c r="D115" s="34"/>
      <c r="E115" s="35"/>
      <c r="F115" s="36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2"/>
      <c r="C116" s="33"/>
      <c r="D116" s="34"/>
      <c r="E116" s="35"/>
      <c r="F116" s="36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2"/>
      <c r="C117" s="33"/>
      <c r="D117" s="34"/>
      <c r="E117" s="35"/>
      <c r="F117" s="36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2"/>
      <c r="C118" s="33"/>
      <c r="D118" s="34"/>
      <c r="E118" s="35"/>
      <c r="F118" s="36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2"/>
      <c r="C119" s="33"/>
      <c r="D119" s="34"/>
      <c r="E119" s="35"/>
      <c r="F119" s="36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2"/>
      <c r="C120" s="33"/>
      <c r="D120" s="34"/>
      <c r="E120" s="35"/>
      <c r="F120" s="36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2"/>
      <c r="C121" s="33"/>
      <c r="D121" s="34"/>
      <c r="E121" s="35"/>
      <c r="F121" s="36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2"/>
      <c r="C122" s="33"/>
      <c r="D122" s="34"/>
      <c r="E122" s="35"/>
      <c r="F122" s="36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2"/>
      <c r="C123" s="33"/>
      <c r="D123" s="34"/>
      <c r="E123" s="35"/>
      <c r="F123" s="36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2"/>
      <c r="C124" s="33"/>
      <c r="D124" s="34"/>
      <c r="E124" s="35"/>
      <c r="F124" s="36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2"/>
      <c r="C125" s="33"/>
      <c r="D125" s="34"/>
      <c r="E125" s="35"/>
      <c r="F125" s="36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2"/>
      <c r="C126" s="33"/>
      <c r="D126" s="34"/>
      <c r="E126" s="35"/>
      <c r="F126" s="36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2"/>
      <c r="C127" s="33"/>
      <c r="D127" s="34"/>
      <c r="E127" s="35"/>
      <c r="F127" s="36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2"/>
      <c r="C128" s="33"/>
      <c r="D128" s="34"/>
      <c r="E128" s="35"/>
      <c r="F128" s="36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2"/>
      <c r="C129" s="33"/>
      <c r="D129" s="34"/>
      <c r="E129" s="35"/>
      <c r="F129" s="36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2"/>
      <c r="C130" s="33"/>
      <c r="D130" s="34"/>
      <c r="E130" s="35"/>
      <c r="F130" s="36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2"/>
      <c r="C131" s="33"/>
      <c r="D131" s="34"/>
      <c r="E131" s="35"/>
      <c r="F131" s="36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2"/>
      <c r="C132" s="33"/>
      <c r="D132" s="34"/>
      <c r="E132" s="35"/>
      <c r="F132" s="36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2"/>
      <c r="C133" s="33"/>
      <c r="D133" s="34"/>
      <c r="E133" s="35"/>
      <c r="F133" s="36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2"/>
      <c r="C134" s="33"/>
      <c r="D134" s="34"/>
      <c r="E134" s="35"/>
      <c r="F134" s="36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2"/>
      <c r="C135" s="33"/>
      <c r="D135" s="34"/>
      <c r="E135" s="35"/>
      <c r="F135" s="36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2"/>
      <c r="C136" s="33"/>
      <c r="D136" s="34"/>
      <c r="E136" s="35"/>
      <c r="F136" s="36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2"/>
      <c r="C137" s="33"/>
      <c r="D137" s="34"/>
      <c r="E137" s="35"/>
      <c r="F137" s="36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2"/>
      <c r="C138" s="33"/>
      <c r="D138" s="34"/>
      <c r="E138" s="35"/>
      <c r="F138" s="36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2"/>
      <c r="C139" s="33"/>
      <c r="D139" s="34"/>
      <c r="E139" s="35"/>
      <c r="F139" s="36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2"/>
      <c r="C140" s="33"/>
      <c r="D140" s="34"/>
      <c r="E140" s="35"/>
      <c r="F140" s="36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2"/>
      <c r="C141" s="33"/>
      <c r="D141" s="34"/>
      <c r="E141" s="35"/>
      <c r="F141" s="36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2"/>
      <c r="C142" s="33"/>
      <c r="D142" s="34"/>
      <c r="E142" s="35"/>
      <c r="F142" s="36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2"/>
      <c r="C143" s="33"/>
      <c r="D143" s="34"/>
      <c r="E143" s="35"/>
      <c r="F143" s="36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2"/>
      <c r="C144" s="33"/>
      <c r="D144" s="34"/>
      <c r="E144" s="35"/>
      <c r="F144" s="36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2"/>
      <c r="C145" s="33"/>
      <c r="D145" s="34"/>
      <c r="E145" s="35"/>
      <c r="F145" s="36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2"/>
      <c r="C146" s="33"/>
      <c r="D146" s="34"/>
      <c r="E146" s="35"/>
      <c r="F146" s="36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2"/>
      <c r="C147" s="33"/>
      <c r="D147" s="34"/>
      <c r="E147" s="35"/>
      <c r="F147" s="36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2"/>
      <c r="C148" s="33"/>
      <c r="D148" s="34"/>
      <c r="E148" s="35"/>
      <c r="F148" s="36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2"/>
      <c r="C149" s="33"/>
      <c r="D149" s="34"/>
      <c r="E149" s="35"/>
      <c r="F149" s="36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2"/>
      <c r="C150" s="33"/>
      <c r="D150" s="34"/>
      <c r="E150" s="35"/>
      <c r="F150" s="36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2"/>
      <c r="C151" s="33"/>
      <c r="D151" s="34"/>
      <c r="E151" s="35"/>
      <c r="F151" s="36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2"/>
      <c r="C152" s="33"/>
      <c r="D152" s="34"/>
      <c r="E152" s="35"/>
      <c r="F152" s="36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2"/>
      <c r="C153" s="33"/>
      <c r="D153" s="34"/>
      <c r="E153" s="35"/>
      <c r="F153" s="36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2"/>
      <c r="C154" s="33"/>
      <c r="D154" s="34"/>
      <c r="E154" s="35"/>
      <c r="F154" s="36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2"/>
      <c r="C155" s="33"/>
      <c r="D155" s="34"/>
      <c r="E155" s="35"/>
      <c r="F155" s="36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2"/>
      <c r="C156" s="33"/>
      <c r="D156" s="34"/>
      <c r="E156" s="35"/>
      <c r="F156" s="36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2"/>
      <c r="C157" s="33"/>
      <c r="D157" s="34"/>
      <c r="E157" s="35"/>
      <c r="F157" s="36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2"/>
      <c r="C158" s="33"/>
      <c r="D158" s="34"/>
      <c r="E158" s="35"/>
      <c r="F158" s="36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2"/>
      <c r="C159" s="33"/>
      <c r="D159" s="34"/>
      <c r="E159" s="35"/>
      <c r="F159" s="36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2"/>
      <c r="C160" s="33"/>
      <c r="D160" s="34"/>
      <c r="E160" s="35"/>
      <c r="F160" s="36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2"/>
      <c r="C161" s="33"/>
      <c r="D161" s="34"/>
      <c r="E161" s="35"/>
      <c r="F161" s="36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2"/>
      <c r="C162" s="33"/>
      <c r="D162" s="34"/>
      <c r="E162" s="35"/>
      <c r="F162" s="36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2"/>
      <c r="C163" s="33"/>
      <c r="D163" s="34"/>
      <c r="E163" s="35"/>
      <c r="F163" s="36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2"/>
      <c r="C164" s="33"/>
      <c r="D164" s="34"/>
      <c r="E164" s="35"/>
      <c r="F164" s="36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2"/>
      <c r="C165" s="33"/>
      <c r="D165" s="34"/>
      <c r="E165" s="35"/>
      <c r="F165" s="36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2"/>
      <c r="C166" s="33"/>
      <c r="D166" s="34"/>
      <c r="E166" s="35"/>
      <c r="F166" s="36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2"/>
      <c r="C167" s="33"/>
      <c r="D167" s="34"/>
      <c r="E167" s="35"/>
      <c r="F167" s="36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2"/>
      <c r="C168" s="33"/>
      <c r="D168" s="34"/>
      <c r="E168" s="35"/>
      <c r="F168" s="36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2"/>
      <c r="C169" s="33"/>
      <c r="D169" s="34"/>
      <c r="E169" s="35"/>
      <c r="F169" s="36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2"/>
      <c r="C170" s="33"/>
      <c r="D170" s="34"/>
      <c r="E170" s="35"/>
      <c r="F170" s="36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2"/>
      <c r="C171" s="33"/>
      <c r="D171" s="34"/>
      <c r="E171" s="35"/>
      <c r="F171" s="36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2"/>
      <c r="C172" s="33"/>
      <c r="D172" s="34"/>
      <c r="E172" s="35"/>
      <c r="F172" s="36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2"/>
      <c r="C173" s="33"/>
      <c r="D173" s="34"/>
      <c r="E173" s="35"/>
      <c r="F173" s="36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2"/>
      <c r="C174" s="33"/>
      <c r="D174" s="34"/>
      <c r="E174" s="35"/>
      <c r="F174" s="36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2"/>
      <c r="C175" s="33"/>
      <c r="D175" s="34"/>
      <c r="E175" s="35"/>
      <c r="F175" s="36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2"/>
      <c r="C176" s="33"/>
      <c r="D176" s="34"/>
      <c r="E176" s="35"/>
      <c r="F176" s="36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2"/>
      <c r="C177" s="33"/>
      <c r="D177" s="34"/>
      <c r="E177" s="35"/>
      <c r="F177" s="36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2"/>
      <c r="C178" s="33"/>
      <c r="D178" s="34"/>
      <c r="E178" s="35"/>
      <c r="F178" s="36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2"/>
      <c r="C179" s="33"/>
      <c r="D179" s="34"/>
      <c r="E179" s="35"/>
      <c r="F179" s="36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2"/>
      <c r="C180" s="33"/>
      <c r="D180" s="34"/>
      <c r="E180" s="35"/>
      <c r="F180" s="36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2"/>
      <c r="C181" s="33"/>
      <c r="D181" s="34"/>
      <c r="E181" s="35"/>
      <c r="F181" s="36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2"/>
      <c r="C182" s="33"/>
      <c r="D182" s="34"/>
      <c r="E182" s="35"/>
      <c r="F182" s="36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2"/>
      <c r="C183" s="33"/>
      <c r="D183" s="34"/>
      <c r="E183" s="35"/>
      <c r="F183" s="36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2"/>
      <c r="C184" s="33"/>
      <c r="D184" s="34"/>
      <c r="E184" s="35"/>
      <c r="F184" s="36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2"/>
      <c r="C185" s="33"/>
      <c r="D185" s="34"/>
      <c r="E185" s="35"/>
      <c r="F185" s="36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2"/>
      <c r="C186" s="33"/>
      <c r="D186" s="34"/>
      <c r="E186" s="35"/>
      <c r="F186" s="36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2"/>
      <c r="C187" s="33"/>
      <c r="D187" s="34"/>
      <c r="E187" s="35"/>
      <c r="F187" s="36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2"/>
      <c r="C188" s="33"/>
      <c r="D188" s="34"/>
      <c r="E188" s="35"/>
      <c r="F188" s="36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2"/>
      <c r="C189" s="33"/>
      <c r="D189" s="34"/>
      <c r="E189" s="35"/>
      <c r="F189" s="36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2"/>
      <c r="C190" s="33"/>
      <c r="D190" s="34"/>
      <c r="E190" s="35"/>
      <c r="F190" s="36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2"/>
      <c r="C191" s="33"/>
      <c r="D191" s="34"/>
      <c r="E191" s="35"/>
      <c r="F191" s="36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2"/>
      <c r="C192" s="33"/>
      <c r="D192" s="34"/>
      <c r="E192" s="35"/>
      <c r="F192" s="36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2"/>
      <c r="C193" s="33"/>
      <c r="D193" s="34"/>
      <c r="E193" s="35"/>
      <c r="F193" s="36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2"/>
      <c r="C194" s="33"/>
      <c r="D194" s="34"/>
      <c r="E194" s="35"/>
      <c r="F194" s="36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2"/>
      <c r="C195" s="33"/>
      <c r="D195" s="34"/>
      <c r="E195" s="35"/>
      <c r="F195" s="36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2"/>
      <c r="C196" s="33"/>
      <c r="D196" s="34"/>
      <c r="E196" s="35"/>
      <c r="F196" s="36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2"/>
      <c r="C197" s="33"/>
      <c r="D197" s="34"/>
      <c r="E197" s="35"/>
      <c r="F197" s="36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2"/>
      <c r="C198" s="33"/>
      <c r="D198" s="34"/>
      <c r="E198" s="35"/>
      <c r="F198" s="36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2"/>
      <c r="C199" s="33"/>
      <c r="D199" s="34"/>
      <c r="E199" s="35"/>
      <c r="F199" s="36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2"/>
      <c r="C200" s="33"/>
      <c r="D200" s="34"/>
      <c r="E200" s="35"/>
      <c r="F200" s="36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2"/>
      <c r="C201" s="33"/>
      <c r="D201" s="34"/>
      <c r="E201" s="35"/>
      <c r="F201" s="36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2"/>
      <c r="C202" s="33"/>
      <c r="D202" s="34"/>
      <c r="E202" s="35"/>
      <c r="F202" s="36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2"/>
      <c r="C203" s="33"/>
      <c r="D203" s="34"/>
      <c r="E203" s="35"/>
      <c r="F203" s="36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2"/>
      <c r="C204" s="33"/>
      <c r="D204" s="34"/>
      <c r="E204" s="35"/>
      <c r="F204" s="36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2"/>
      <c r="C205" s="33"/>
      <c r="D205" s="34"/>
      <c r="E205" s="35"/>
      <c r="F205" s="36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2"/>
      <c r="C206" s="33"/>
      <c r="D206" s="34"/>
      <c r="E206" s="35"/>
      <c r="F206" s="36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2"/>
      <c r="C207" s="33"/>
      <c r="D207" s="34"/>
      <c r="E207" s="35"/>
      <c r="F207" s="36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2"/>
      <c r="C208" s="33"/>
      <c r="D208" s="34"/>
      <c r="E208" s="35"/>
      <c r="F208" s="36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2"/>
      <c r="C209" s="33"/>
      <c r="D209" s="34"/>
      <c r="E209" s="35"/>
      <c r="F209" s="36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2"/>
      <c r="C210" s="33"/>
      <c r="D210" s="34"/>
      <c r="E210" s="35"/>
      <c r="F210" s="36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2"/>
      <c r="C211" s="33"/>
      <c r="D211" s="34"/>
      <c r="E211" s="35"/>
      <c r="F211" s="36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2"/>
      <c r="C212" s="33"/>
      <c r="D212" s="34"/>
      <c r="E212" s="35"/>
      <c r="F212" s="36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2"/>
      <c r="C213" s="33"/>
      <c r="D213" s="34"/>
      <c r="E213" s="35"/>
      <c r="F213" s="36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2"/>
      <c r="C214" s="33"/>
      <c r="D214" s="34"/>
      <c r="E214" s="35"/>
      <c r="F214" s="36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2"/>
      <c r="C215" s="33"/>
      <c r="D215" s="34"/>
      <c r="E215" s="35"/>
      <c r="F215" s="36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2"/>
      <c r="C216" s="33"/>
      <c r="D216" s="34"/>
      <c r="E216" s="35"/>
      <c r="F216" s="36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2"/>
      <c r="C217" s="33"/>
      <c r="D217" s="34"/>
      <c r="E217" s="35"/>
      <c r="F217" s="36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2"/>
      <c r="C218" s="33"/>
      <c r="D218" s="34"/>
      <c r="E218" s="35"/>
      <c r="F218" s="36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2"/>
      <c r="C219" s="33"/>
      <c r="D219" s="34"/>
      <c r="E219" s="35"/>
      <c r="F219" s="36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2"/>
      <c r="C220" s="33"/>
      <c r="D220" s="34"/>
      <c r="E220" s="35"/>
      <c r="F220" s="36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2"/>
      <c r="C221" s="33"/>
      <c r="D221" s="34"/>
      <c r="E221" s="35"/>
      <c r="F221" s="36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2"/>
      <c r="C222" s="33"/>
      <c r="D222" s="34"/>
      <c r="E222" s="35"/>
      <c r="F222" s="36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2"/>
      <c r="C223" s="33"/>
      <c r="D223" s="34"/>
      <c r="E223" s="35"/>
      <c r="F223" s="36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2"/>
      <c r="C224" s="33"/>
      <c r="D224" s="34"/>
      <c r="E224" s="35"/>
      <c r="F224" s="36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2"/>
      <c r="C225" s="33"/>
      <c r="D225" s="34"/>
      <c r="E225" s="35"/>
      <c r="F225" s="36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2"/>
      <c r="C226" s="33"/>
      <c r="D226" s="34"/>
      <c r="E226" s="35"/>
      <c r="F226" s="36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2"/>
      <c r="C227" s="33"/>
      <c r="D227" s="34"/>
      <c r="E227" s="35"/>
      <c r="F227" s="36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2"/>
      <c r="C228" s="33"/>
      <c r="D228" s="34"/>
      <c r="E228" s="35"/>
      <c r="F228" s="36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2"/>
      <c r="C229" s="33"/>
      <c r="D229" s="34"/>
      <c r="E229" s="35"/>
      <c r="F229" s="36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2"/>
      <c r="C230" s="33"/>
      <c r="D230" s="34"/>
      <c r="E230" s="35"/>
      <c r="F230" s="36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2"/>
      <c r="C231" s="33"/>
      <c r="D231" s="34"/>
      <c r="E231" s="35"/>
      <c r="F231" s="36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2"/>
      <c r="C232" s="33"/>
      <c r="D232" s="34"/>
      <c r="E232" s="35"/>
      <c r="F232" s="36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2"/>
      <c r="C233" s="33"/>
      <c r="D233" s="34"/>
      <c r="E233" s="35"/>
      <c r="F233" s="36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2"/>
      <c r="C234" s="33"/>
      <c r="D234" s="34"/>
      <c r="E234" s="35"/>
      <c r="F234" s="36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2"/>
      <c r="C235" s="33"/>
      <c r="D235" s="34"/>
      <c r="E235" s="35"/>
      <c r="F235" s="36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2"/>
      <c r="C236" s="33"/>
      <c r="D236" s="34"/>
      <c r="E236" s="35"/>
      <c r="F236" s="36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2"/>
      <c r="C237" s="33"/>
      <c r="D237" s="34"/>
      <c r="E237" s="35"/>
      <c r="F237" s="36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2"/>
      <c r="C238" s="33"/>
      <c r="D238" s="34"/>
      <c r="E238" s="35"/>
      <c r="F238" s="36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2"/>
      <c r="C239" s="33"/>
      <c r="D239" s="34"/>
      <c r="E239" s="35"/>
      <c r="F239" s="36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2"/>
      <c r="C240" s="33"/>
      <c r="D240" s="34"/>
      <c r="E240" s="35"/>
      <c r="F240" s="36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2"/>
      <c r="C241" s="33"/>
      <c r="D241" s="34"/>
      <c r="E241" s="35"/>
      <c r="F241" s="36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2"/>
      <c r="C242" s="33"/>
      <c r="D242" s="34"/>
      <c r="E242" s="35"/>
      <c r="F242" s="36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2"/>
      <c r="C243" s="33"/>
      <c r="D243" s="34"/>
      <c r="E243" s="35"/>
      <c r="F243" s="36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2"/>
      <c r="C244" s="33"/>
      <c r="D244" s="34"/>
      <c r="E244" s="35"/>
      <c r="F244" s="36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2"/>
      <c r="C245" s="33"/>
      <c r="D245" s="34"/>
      <c r="E245" s="35"/>
      <c r="F245" s="36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2"/>
      <c r="C246" s="33"/>
      <c r="D246" s="34"/>
      <c r="E246" s="35"/>
      <c r="F246" s="36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2"/>
      <c r="C247" s="33"/>
      <c r="D247" s="34"/>
      <c r="E247" s="35"/>
      <c r="F247" s="36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2"/>
      <c r="C248" s="33"/>
      <c r="D248" s="34"/>
      <c r="E248" s="35"/>
      <c r="F248" s="36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2"/>
      <c r="C249" s="33"/>
      <c r="D249" s="34"/>
      <c r="E249" s="35"/>
      <c r="F249" s="36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2"/>
      <c r="C250" s="33"/>
      <c r="D250" s="34"/>
      <c r="E250" s="35"/>
      <c r="F250" s="36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2"/>
      <c r="C251" s="33"/>
      <c r="D251" s="34"/>
      <c r="E251" s="35"/>
      <c r="F251" s="36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2"/>
      <c r="C252" s="33"/>
      <c r="D252" s="34"/>
      <c r="E252" s="35"/>
      <c r="F252" s="36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2"/>
      <c r="C253" s="33"/>
      <c r="D253" s="34"/>
      <c r="E253" s="35"/>
      <c r="F253" s="36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2"/>
      <c r="C254" s="33"/>
      <c r="D254" s="34"/>
      <c r="E254" s="35"/>
      <c r="F254" s="36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2"/>
      <c r="C255" s="33"/>
      <c r="D255" s="34"/>
      <c r="E255" s="35"/>
      <c r="F255" s="36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2"/>
      <c r="C256" s="33"/>
      <c r="D256" s="34"/>
      <c r="E256" s="35"/>
      <c r="F256" s="36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2"/>
      <c r="C257" s="33"/>
      <c r="D257" s="34"/>
      <c r="E257" s="35"/>
      <c r="F257" s="36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2"/>
      <c r="C258" s="33"/>
      <c r="D258" s="34"/>
      <c r="E258" s="35"/>
      <c r="F258" s="36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2"/>
      <c r="C259" s="33"/>
      <c r="D259" s="34"/>
      <c r="E259" s="35"/>
      <c r="F259" s="36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2"/>
      <c r="C260" s="33"/>
      <c r="D260" s="34"/>
      <c r="E260" s="35"/>
      <c r="F260" s="36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2"/>
      <c r="C261" s="33"/>
      <c r="D261" s="34"/>
      <c r="E261" s="35"/>
      <c r="F261" s="36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2"/>
      <c r="C262" s="33"/>
      <c r="D262" s="34"/>
      <c r="E262" s="35"/>
      <c r="F262" s="36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2"/>
      <c r="C263" s="33"/>
      <c r="D263" s="34"/>
      <c r="E263" s="35"/>
      <c r="F263" s="36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2"/>
      <c r="C264" s="33"/>
      <c r="D264" s="34"/>
      <c r="E264" s="35"/>
      <c r="F264" s="36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2"/>
      <c r="C265" s="33"/>
      <c r="D265" s="34"/>
      <c r="E265" s="35"/>
      <c r="F265" s="36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2"/>
      <c r="C266" s="33"/>
      <c r="D266" s="34"/>
      <c r="E266" s="35"/>
      <c r="F266" s="36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2"/>
      <c r="C267" s="33"/>
      <c r="D267" s="34"/>
      <c r="E267" s="35"/>
      <c r="F267" s="36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2"/>
      <c r="C268" s="33"/>
      <c r="D268" s="34"/>
      <c r="E268" s="35"/>
      <c r="F268" s="36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2"/>
      <c r="C269" s="33"/>
      <c r="D269" s="34"/>
      <c r="E269" s="35"/>
      <c r="F269" s="36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2"/>
      <c r="C270" s="33"/>
      <c r="D270" s="34"/>
      <c r="E270" s="35"/>
      <c r="F270" s="36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2"/>
      <c r="C271" s="33"/>
      <c r="D271" s="34"/>
      <c r="E271" s="35"/>
      <c r="F271" s="36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2"/>
      <c r="C272" s="33"/>
      <c r="D272" s="34"/>
      <c r="E272" s="35"/>
      <c r="F272" s="36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2"/>
      <c r="C273" s="33"/>
      <c r="D273" s="34"/>
      <c r="E273" s="35"/>
      <c r="F273" s="36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2"/>
      <c r="C274" s="33"/>
      <c r="D274" s="34"/>
      <c r="E274" s="35"/>
      <c r="F274" s="36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2"/>
      <c r="C275" s="33"/>
      <c r="D275" s="34"/>
      <c r="E275" s="35"/>
      <c r="F275" s="36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2"/>
      <c r="C276" s="33"/>
      <c r="D276" s="34"/>
      <c r="E276" s="35"/>
      <c r="F276" s="36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2"/>
      <c r="C277" s="33"/>
      <c r="D277" s="34"/>
      <c r="E277" s="35"/>
      <c r="F277" s="36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2"/>
      <c r="C278" s="33"/>
      <c r="D278" s="34"/>
      <c r="E278" s="35"/>
      <c r="F278" s="36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2"/>
      <c r="C279" s="33"/>
      <c r="D279" s="34"/>
      <c r="E279" s="35"/>
      <c r="F279" s="36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2"/>
      <c r="C280" s="33"/>
      <c r="D280" s="34"/>
      <c r="E280" s="35"/>
      <c r="F280" s="36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2"/>
      <c r="C281" s="33"/>
      <c r="D281" s="34"/>
      <c r="E281" s="35"/>
      <c r="F281" s="36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2"/>
      <c r="C282" s="33"/>
      <c r="D282" s="34"/>
      <c r="E282" s="35"/>
      <c r="F282" s="36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2"/>
      <c r="C283" s="33"/>
      <c r="D283" s="34"/>
      <c r="E283" s="35"/>
      <c r="F283" s="36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2"/>
      <c r="C284" s="33"/>
      <c r="D284" s="34"/>
      <c r="E284" s="35"/>
      <c r="F284" s="36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2"/>
      <c r="C285" s="33"/>
      <c r="D285" s="34"/>
      <c r="E285" s="35"/>
      <c r="F285" s="36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2"/>
      <c r="C286" s="33"/>
      <c r="D286" s="34"/>
      <c r="E286" s="35"/>
      <c r="F286" s="36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2"/>
      <c r="C287" s="33"/>
      <c r="D287" s="34"/>
      <c r="E287" s="35"/>
      <c r="F287" s="36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2"/>
      <c r="C288" s="33"/>
      <c r="D288" s="34"/>
      <c r="E288" s="35"/>
      <c r="F288" s="36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2"/>
      <c r="C289" s="33"/>
      <c r="D289" s="34"/>
      <c r="E289" s="35"/>
      <c r="F289" s="36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2"/>
      <c r="C290" s="33"/>
      <c r="D290" s="34"/>
      <c r="E290" s="35"/>
      <c r="F290" s="36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2"/>
      <c r="C291" s="33"/>
      <c r="D291" s="34"/>
      <c r="E291" s="35"/>
      <c r="F291" s="36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2"/>
      <c r="C292" s="33"/>
      <c r="D292" s="34"/>
      <c r="E292" s="35"/>
      <c r="F292" s="36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2"/>
      <c r="C293" s="33"/>
      <c r="D293" s="34"/>
      <c r="E293" s="35"/>
      <c r="F293" s="36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2"/>
      <c r="C294" s="33"/>
      <c r="D294" s="34"/>
      <c r="E294" s="35"/>
      <c r="F294" s="36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2"/>
      <c r="C295" s="33"/>
      <c r="D295" s="34"/>
      <c r="E295" s="35"/>
      <c r="F295" s="36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2"/>
      <c r="C296" s="33"/>
      <c r="D296" s="34"/>
      <c r="E296" s="35"/>
      <c r="F296" s="36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2"/>
      <c r="C297" s="33"/>
      <c r="D297" s="34"/>
      <c r="E297" s="35"/>
      <c r="F297" s="36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2"/>
      <c r="C298" s="33"/>
      <c r="D298" s="34"/>
      <c r="E298" s="35"/>
      <c r="F298" s="36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2"/>
      <c r="C299" s="33"/>
      <c r="D299" s="34"/>
      <c r="E299" s="35"/>
      <c r="F299" s="36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2"/>
      <c r="C300" s="33"/>
      <c r="D300" s="34"/>
      <c r="E300" s="35"/>
      <c r="F300" s="36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2"/>
      <c r="C301" s="33"/>
      <c r="D301" s="34"/>
      <c r="E301" s="35"/>
      <c r="F301" s="36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2"/>
      <c r="C302" s="33"/>
      <c r="D302" s="34"/>
      <c r="E302" s="35"/>
      <c r="F302" s="36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2"/>
      <c r="C303" s="33"/>
      <c r="D303" s="34"/>
      <c r="E303" s="35"/>
      <c r="F303" s="36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2"/>
      <c r="C304" s="33"/>
      <c r="D304" s="34"/>
      <c r="E304" s="35"/>
      <c r="F304" s="36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2"/>
      <c r="C305" s="33"/>
      <c r="D305" s="34"/>
      <c r="E305" s="35"/>
      <c r="F305" s="36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2"/>
      <c r="C306" s="33"/>
      <c r="D306" s="34"/>
      <c r="E306" s="35"/>
      <c r="F306" s="36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2"/>
      <c r="C307" s="33"/>
      <c r="D307" s="34"/>
      <c r="E307" s="35"/>
      <c r="F307" s="36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2"/>
      <c r="C308" s="33"/>
      <c r="D308" s="34"/>
      <c r="E308" s="35"/>
      <c r="F308" s="36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2"/>
      <c r="C309" s="33"/>
      <c r="D309" s="34"/>
      <c r="E309" s="35"/>
      <c r="F309" s="36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2"/>
      <c r="C310" s="33"/>
      <c r="D310" s="34"/>
      <c r="E310" s="35"/>
      <c r="F310" s="36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2"/>
      <c r="C311" s="33"/>
      <c r="D311" s="34"/>
      <c r="E311" s="35"/>
      <c r="F311" s="36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2"/>
      <c r="C312" s="33"/>
      <c r="D312" s="34"/>
      <c r="E312" s="35"/>
      <c r="F312" s="36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2"/>
      <c r="C313" s="33"/>
      <c r="D313" s="34"/>
      <c r="E313" s="35"/>
      <c r="F313" s="36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2"/>
      <c r="C314" s="33"/>
      <c r="D314" s="34"/>
      <c r="E314" s="35"/>
      <c r="F314" s="36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2"/>
      <c r="C315" s="33"/>
      <c r="D315" s="34"/>
      <c r="E315" s="35"/>
      <c r="F315" s="36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2"/>
      <c r="C316" s="33"/>
      <c r="D316" s="34"/>
      <c r="E316" s="35"/>
      <c r="F316" s="36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2"/>
      <c r="C317" s="33"/>
      <c r="D317" s="34"/>
      <c r="E317" s="35"/>
      <c r="F317" s="36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2"/>
      <c r="C318" s="33"/>
      <c r="D318" s="34"/>
      <c r="E318" s="35"/>
      <c r="F318" s="36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2"/>
      <c r="C319" s="33"/>
      <c r="D319" s="34"/>
      <c r="E319" s="35"/>
      <c r="F319" s="36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2"/>
      <c r="C320" s="33"/>
      <c r="D320" s="34"/>
      <c r="E320" s="35"/>
      <c r="F320" s="36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2"/>
      <c r="C321" s="33"/>
      <c r="D321" s="34"/>
      <c r="E321" s="35"/>
      <c r="F321" s="36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2"/>
      <c r="C322" s="33"/>
      <c r="D322" s="34"/>
      <c r="E322" s="35"/>
      <c r="F322" s="36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2"/>
      <c r="C323" s="33"/>
      <c r="D323" s="34"/>
      <c r="E323" s="35"/>
      <c r="F323" s="36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2"/>
      <c r="C324" s="33"/>
      <c r="D324" s="34"/>
      <c r="E324" s="35"/>
      <c r="F324" s="36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2"/>
      <c r="C325" s="33"/>
      <c r="D325" s="34"/>
      <c r="E325" s="35"/>
      <c r="F325" s="36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2"/>
      <c r="C326" s="33"/>
      <c r="D326" s="34"/>
      <c r="E326" s="35"/>
      <c r="F326" s="36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2"/>
      <c r="C327" s="33"/>
      <c r="D327" s="34"/>
      <c r="E327" s="35"/>
      <c r="F327" s="36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2"/>
      <c r="C328" s="33"/>
      <c r="D328" s="34"/>
      <c r="E328" s="35"/>
      <c r="F328" s="36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2"/>
      <c r="C329" s="33"/>
      <c r="D329" s="34"/>
      <c r="E329" s="35"/>
      <c r="F329" s="36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2"/>
      <c r="C330" s="33"/>
      <c r="D330" s="34"/>
      <c r="E330" s="35"/>
      <c r="F330" s="36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2"/>
      <c r="C331" s="33"/>
      <c r="D331" s="34"/>
      <c r="E331" s="35"/>
      <c r="F331" s="36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2"/>
      <c r="C332" s="33"/>
      <c r="D332" s="34"/>
      <c r="E332" s="35"/>
      <c r="F332" s="36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2"/>
      <c r="C333" s="33"/>
      <c r="D333" s="34"/>
      <c r="E333" s="35"/>
      <c r="F333" s="36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2"/>
      <c r="C334" s="33"/>
      <c r="D334" s="34"/>
      <c r="E334" s="35"/>
      <c r="F334" s="36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2"/>
      <c r="C335" s="33"/>
      <c r="D335" s="34"/>
      <c r="E335" s="35"/>
      <c r="F335" s="36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32"/>
      <c r="C336" s="33"/>
      <c r="D336" s="34"/>
      <c r="E336" s="35"/>
      <c r="F336" s="36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  <row r="396" spans="2:125" x14ac:dyDescent="0.2">
      <c r="B396" s="5"/>
      <c r="C396" s="5"/>
      <c r="D396" s="5"/>
      <c r="E396" s="5"/>
      <c r="DN396" s="9"/>
      <c r="DO396" s="9"/>
      <c r="DP396" s="9"/>
      <c r="DQ396" s="9"/>
      <c r="DR396" s="9"/>
      <c r="DS396" s="9"/>
      <c r="DT396" s="9"/>
      <c r="DU396" s="9"/>
    </row>
  </sheetData>
  <hyperlinks>
    <hyperlink ref="G8" location="'Details 16Oct17'!A1" display="'Details"/>
    <hyperlink ref="G9" location="'Details 17Oct17'!A1" display="'Details"/>
    <hyperlink ref="G10" location="'Details 18Oct17'!A1" display="'Details"/>
    <hyperlink ref="G11" location="'Details 19Oct17'!A1" display="'Details"/>
    <hyperlink ref="G12" location="'Details 20Oct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49"/>
  <sheetViews>
    <sheetView showGridLines="0" workbookViewId="0">
      <pane ySplit="4" topLeftCell="A5" activePane="bottomLeft" state="frozen"/>
      <selection pane="bottomLeft" activeCell="F152" sqref="F15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x14ac:dyDescent="0.2">
      <c r="A1" s="62" t="s">
        <v>30</v>
      </c>
      <c r="B1" s="76">
        <v>43024</v>
      </c>
    </row>
    <row r="2" spans="1:438" x14ac:dyDescent="0.2">
      <c r="A2" s="62" t="s">
        <v>25</v>
      </c>
    </row>
    <row r="3" spans="1:438" s="63" customFormat="1" x14ac:dyDescent="0.2">
      <c r="A3" s="69"/>
      <c r="B3" s="70"/>
      <c r="C3" s="71"/>
      <c r="D3" s="72"/>
      <c r="E3" s="71"/>
      <c r="F3" s="73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ht="13.5" customHeight="1" x14ac:dyDescent="0.2">
      <c r="A5" s="77" t="s">
        <v>36</v>
      </c>
      <c r="B5" s="94">
        <v>0.71187500000000004</v>
      </c>
      <c r="C5" s="25" t="s">
        <v>6</v>
      </c>
      <c r="D5" s="77">
        <v>1</v>
      </c>
      <c r="E5" s="88">
        <v>34.53</v>
      </c>
      <c r="F5" s="25" t="s">
        <v>7</v>
      </c>
      <c r="G5" s="77" t="s">
        <v>32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</row>
    <row r="6" spans="1:438" x14ac:dyDescent="0.2">
      <c r="A6" s="77" t="s">
        <v>36</v>
      </c>
      <c r="B6" s="94">
        <v>0.71157407407407414</v>
      </c>
      <c r="C6" s="25" t="s">
        <v>6</v>
      </c>
      <c r="D6" s="77">
        <v>7</v>
      </c>
      <c r="E6" s="88">
        <v>34.53</v>
      </c>
      <c r="F6" s="25" t="s">
        <v>7</v>
      </c>
      <c r="G6" s="77" t="s">
        <v>32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</row>
    <row r="7" spans="1:438" x14ac:dyDescent="0.2">
      <c r="A7" s="77" t="s">
        <v>36</v>
      </c>
      <c r="B7" s="94">
        <v>0.71100694444444434</v>
      </c>
      <c r="C7" s="25" t="s">
        <v>6</v>
      </c>
      <c r="D7" s="77">
        <v>163</v>
      </c>
      <c r="E7" s="88">
        <v>34.53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</row>
    <row r="8" spans="1:438" x14ac:dyDescent="0.2">
      <c r="A8" s="77" t="s">
        <v>36</v>
      </c>
      <c r="B8" s="94">
        <v>0.71100694444444434</v>
      </c>
      <c r="C8" s="25" t="s">
        <v>6</v>
      </c>
      <c r="D8" s="77">
        <v>207</v>
      </c>
      <c r="E8" s="88">
        <v>34.53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</row>
    <row r="9" spans="1:438" x14ac:dyDescent="0.2">
      <c r="A9" s="77" t="s">
        <v>36</v>
      </c>
      <c r="B9" s="94">
        <v>0.70438657407407401</v>
      </c>
      <c r="C9" s="25" t="s">
        <v>6</v>
      </c>
      <c r="D9" s="77">
        <v>1000</v>
      </c>
      <c r="E9" s="88">
        <v>34.53</v>
      </c>
      <c r="F9" s="25" t="s">
        <v>7</v>
      </c>
      <c r="G9" s="77" t="s">
        <v>32</v>
      </c>
      <c r="H9" s="1"/>
      <c r="I9" s="49"/>
      <c r="J9" s="49"/>
      <c r="K9" s="49"/>
      <c r="L9" s="49"/>
      <c r="M9" s="49"/>
      <c r="N9" s="50"/>
      <c r="O9" s="51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77" t="s">
        <v>36</v>
      </c>
      <c r="B10" s="94">
        <v>0.69878472222222221</v>
      </c>
      <c r="C10" s="25" t="s">
        <v>6</v>
      </c>
      <c r="D10" s="77">
        <v>243</v>
      </c>
      <c r="E10" s="88">
        <v>34.524999999999999</v>
      </c>
      <c r="F10" s="25" t="s">
        <v>7</v>
      </c>
      <c r="G10" s="77" t="s">
        <v>32</v>
      </c>
      <c r="H10" s="1"/>
      <c r="I10" s="49"/>
      <c r="J10" s="49"/>
      <c r="K10" s="49"/>
      <c r="L10" s="49"/>
      <c r="M10" s="49"/>
      <c r="N10" s="50"/>
      <c r="O10" s="51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77" t="s">
        <v>36</v>
      </c>
      <c r="B11" s="94">
        <v>0.69878472222222221</v>
      </c>
      <c r="C11" s="25" t="s">
        <v>6</v>
      </c>
      <c r="D11" s="77">
        <v>136</v>
      </c>
      <c r="E11" s="88">
        <v>34.524999999999999</v>
      </c>
      <c r="F11" s="25" t="s">
        <v>7</v>
      </c>
      <c r="G11" s="77" t="s">
        <v>32</v>
      </c>
      <c r="H11" s="1"/>
      <c r="I11" s="49"/>
      <c r="J11" s="49"/>
      <c r="K11" s="49"/>
      <c r="L11" s="49"/>
      <c r="M11" s="49"/>
      <c r="N11" s="50"/>
      <c r="O11" s="51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77" t="s">
        <v>36</v>
      </c>
      <c r="B12" s="94">
        <v>0.69660879629629635</v>
      </c>
      <c r="C12" s="25" t="s">
        <v>6</v>
      </c>
      <c r="D12" s="77">
        <v>102</v>
      </c>
      <c r="E12" s="88">
        <v>34.524999999999999</v>
      </c>
      <c r="F12" s="25" t="s">
        <v>7</v>
      </c>
      <c r="G12" s="77" t="s">
        <v>32</v>
      </c>
      <c r="H12" s="1"/>
      <c r="I12" s="49"/>
      <c r="J12" s="49"/>
      <c r="K12" s="49"/>
      <c r="L12" s="49"/>
      <c r="M12" s="49"/>
      <c r="N12" s="50"/>
      <c r="O12" s="51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77" t="s">
        <v>36</v>
      </c>
      <c r="B13" s="94">
        <v>0.69643518518518521</v>
      </c>
      <c r="C13" s="25" t="s">
        <v>6</v>
      </c>
      <c r="D13" s="77">
        <v>52</v>
      </c>
      <c r="E13" s="88">
        <v>34.524999999999999</v>
      </c>
      <c r="F13" s="25" t="s">
        <v>7</v>
      </c>
      <c r="G13" s="77" t="s">
        <v>32</v>
      </c>
      <c r="H13" s="1"/>
      <c r="I13" s="49"/>
      <c r="J13" s="49"/>
      <c r="K13" s="49"/>
      <c r="L13" s="49"/>
      <c r="M13" s="49"/>
      <c r="N13" s="50"/>
      <c r="O13" s="51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77" t="s">
        <v>36</v>
      </c>
      <c r="B14" s="94">
        <v>0.69643518518518521</v>
      </c>
      <c r="C14" s="25" t="s">
        <v>6</v>
      </c>
      <c r="D14" s="77">
        <v>274</v>
      </c>
      <c r="E14" s="88">
        <v>34.524999999999999</v>
      </c>
      <c r="F14" s="25" t="s">
        <v>7</v>
      </c>
      <c r="G14" s="77" t="s">
        <v>32</v>
      </c>
      <c r="H14" s="1"/>
      <c r="I14" s="49"/>
      <c r="J14" s="49"/>
      <c r="K14" s="49"/>
      <c r="L14" s="49"/>
      <c r="M14" s="49"/>
      <c r="N14" s="50"/>
      <c r="O14" s="51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77" t="s">
        <v>36</v>
      </c>
      <c r="B15" s="94">
        <v>0.69643518518518521</v>
      </c>
      <c r="C15" s="25" t="s">
        <v>6</v>
      </c>
      <c r="D15" s="77">
        <v>72</v>
      </c>
      <c r="E15" s="88">
        <v>34.524999999999999</v>
      </c>
      <c r="F15" s="25" t="s">
        <v>7</v>
      </c>
      <c r="G15" s="77" t="s">
        <v>32</v>
      </c>
      <c r="H15" s="1"/>
      <c r="I15" s="49"/>
      <c r="J15" s="49"/>
      <c r="K15" s="49"/>
      <c r="L15" s="49"/>
      <c r="M15" s="49"/>
      <c r="N15" s="50"/>
      <c r="O15" s="51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77" t="s">
        <v>36</v>
      </c>
      <c r="B16" s="94">
        <v>0.69409722222222225</v>
      </c>
      <c r="C16" s="25" t="s">
        <v>6</v>
      </c>
      <c r="D16" s="77">
        <v>50</v>
      </c>
      <c r="E16" s="88">
        <v>34.47</v>
      </c>
      <c r="F16" s="25" t="s">
        <v>7</v>
      </c>
      <c r="G16" s="77" t="s">
        <v>32</v>
      </c>
      <c r="H16" s="1"/>
      <c r="I16" s="49"/>
      <c r="J16" s="49"/>
      <c r="K16" s="49"/>
      <c r="L16" s="49"/>
      <c r="M16" s="49"/>
      <c r="N16" s="50"/>
      <c r="O16" s="51"/>
      <c r="P16" s="4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77" t="s">
        <v>36</v>
      </c>
      <c r="B17" s="94">
        <v>0.69409722222222225</v>
      </c>
      <c r="C17" s="25" t="s">
        <v>6</v>
      </c>
      <c r="D17" s="77">
        <v>50</v>
      </c>
      <c r="E17" s="88">
        <v>34.47</v>
      </c>
      <c r="F17" s="25" t="s">
        <v>7</v>
      </c>
      <c r="G17" s="77" t="s">
        <v>32</v>
      </c>
      <c r="H17" s="1"/>
      <c r="I17" s="49"/>
      <c r="J17" s="49"/>
      <c r="K17" s="49"/>
      <c r="L17" s="49"/>
      <c r="M17" s="49"/>
      <c r="N17" s="50"/>
      <c r="O17" s="51"/>
      <c r="P17" s="4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77" t="s">
        <v>36</v>
      </c>
      <c r="B18" s="94">
        <v>0.69409722222222225</v>
      </c>
      <c r="C18" s="25" t="s">
        <v>6</v>
      </c>
      <c r="D18" s="77">
        <v>19</v>
      </c>
      <c r="E18" s="88">
        <v>34.47</v>
      </c>
      <c r="F18" s="25" t="s">
        <v>7</v>
      </c>
      <c r="G18" s="77" t="s">
        <v>32</v>
      </c>
      <c r="H18" s="1"/>
      <c r="I18" s="49"/>
      <c r="J18" s="49"/>
      <c r="K18" s="49"/>
      <c r="L18" s="49"/>
      <c r="M18" s="49"/>
      <c r="N18" s="50"/>
      <c r="O18" s="51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77" t="s">
        <v>36</v>
      </c>
      <c r="B19" s="94">
        <v>0.69361111111111118</v>
      </c>
      <c r="C19" s="25" t="s">
        <v>6</v>
      </c>
      <c r="D19" s="77">
        <v>119</v>
      </c>
      <c r="E19" s="88">
        <v>34.47</v>
      </c>
      <c r="F19" s="25" t="s">
        <v>7</v>
      </c>
      <c r="G19" s="77" t="s">
        <v>32</v>
      </c>
      <c r="H19" s="1"/>
      <c r="I19" s="49"/>
      <c r="J19" s="49"/>
      <c r="K19" s="49"/>
      <c r="L19" s="49"/>
      <c r="M19" s="49"/>
      <c r="N19" s="50"/>
      <c r="O19" s="5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77" t="s">
        <v>36</v>
      </c>
      <c r="B20" s="94">
        <v>0.69200231481481478</v>
      </c>
      <c r="C20" s="25" t="s">
        <v>6</v>
      </c>
      <c r="D20" s="77">
        <v>28</v>
      </c>
      <c r="E20" s="88">
        <v>34.44</v>
      </c>
      <c r="F20" s="25" t="s">
        <v>7</v>
      </c>
      <c r="G20" s="77" t="s">
        <v>32</v>
      </c>
      <c r="H20" s="1"/>
      <c r="I20" s="49"/>
      <c r="J20" s="49"/>
      <c r="K20" s="49"/>
      <c r="L20" s="49"/>
      <c r="M20" s="49"/>
      <c r="N20" s="50"/>
      <c r="O20" s="51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77" t="s">
        <v>36</v>
      </c>
      <c r="B21" s="94">
        <v>0.68888888888888899</v>
      </c>
      <c r="C21" s="25" t="s">
        <v>6</v>
      </c>
      <c r="D21" s="77">
        <v>100</v>
      </c>
      <c r="E21" s="88">
        <v>34.405000000000001</v>
      </c>
      <c r="F21" s="25" t="s">
        <v>7</v>
      </c>
      <c r="G21" s="77" t="s">
        <v>32</v>
      </c>
      <c r="H21" s="1"/>
      <c r="I21" s="49"/>
      <c r="J21" s="49"/>
      <c r="K21" s="49"/>
      <c r="L21" s="49"/>
      <c r="M21" s="49"/>
      <c r="N21" s="50"/>
      <c r="O21" s="51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77" t="s">
        <v>36</v>
      </c>
      <c r="B22" s="94">
        <v>0.68888888888888899</v>
      </c>
      <c r="C22" s="25" t="s">
        <v>6</v>
      </c>
      <c r="D22" s="77">
        <v>100</v>
      </c>
      <c r="E22" s="88">
        <v>34.405000000000001</v>
      </c>
      <c r="F22" s="25" t="s">
        <v>7</v>
      </c>
      <c r="G22" s="77" t="s">
        <v>32</v>
      </c>
      <c r="H22" s="1"/>
      <c r="I22" s="49"/>
      <c r="J22" s="49"/>
      <c r="K22" s="49"/>
      <c r="L22" s="49"/>
      <c r="M22" s="49"/>
      <c r="N22" s="50"/>
      <c r="O22" s="51"/>
      <c r="P22" s="4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77" t="s">
        <v>36</v>
      </c>
      <c r="B23" s="94">
        <v>0.68869212962962967</v>
      </c>
      <c r="C23" s="25" t="s">
        <v>6</v>
      </c>
      <c r="D23" s="77">
        <v>200</v>
      </c>
      <c r="E23" s="88">
        <v>34.405000000000001</v>
      </c>
      <c r="F23" s="25" t="s">
        <v>7</v>
      </c>
      <c r="G23" s="77" t="s">
        <v>32</v>
      </c>
      <c r="H23" s="1"/>
      <c r="I23" s="49"/>
      <c r="J23" s="49"/>
      <c r="K23" s="49"/>
      <c r="L23" s="49"/>
      <c r="M23" s="49"/>
      <c r="N23" s="50"/>
      <c r="O23" s="51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77" t="s">
        <v>36</v>
      </c>
      <c r="B24" s="94">
        <v>0.6859143518518519</v>
      </c>
      <c r="C24" s="25" t="s">
        <v>6</v>
      </c>
      <c r="D24" s="77">
        <v>55</v>
      </c>
      <c r="E24" s="88">
        <v>34.36</v>
      </c>
      <c r="F24" s="25" t="s">
        <v>7</v>
      </c>
      <c r="G24" s="77" t="s">
        <v>32</v>
      </c>
      <c r="H24" s="1"/>
      <c r="I24" s="49"/>
      <c r="J24" s="49"/>
      <c r="K24" s="49"/>
      <c r="L24" s="49"/>
      <c r="M24" s="49"/>
      <c r="N24" s="50"/>
      <c r="O24" s="51"/>
      <c r="P24" s="4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77" t="s">
        <v>36</v>
      </c>
      <c r="B25" s="94">
        <v>0.6846875</v>
      </c>
      <c r="C25" s="25" t="s">
        <v>6</v>
      </c>
      <c r="D25" s="77">
        <v>200</v>
      </c>
      <c r="E25" s="88">
        <v>34.36</v>
      </c>
      <c r="F25" s="25" t="s">
        <v>7</v>
      </c>
      <c r="G25" s="77" t="s">
        <v>32</v>
      </c>
      <c r="H25" s="1"/>
      <c r="I25" s="49"/>
      <c r="J25" s="49"/>
      <c r="K25" s="49"/>
      <c r="L25" s="49"/>
      <c r="M25" s="49"/>
      <c r="N25" s="50"/>
      <c r="O25" s="51"/>
      <c r="P25" s="4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77" t="s">
        <v>36</v>
      </c>
      <c r="B26" s="94">
        <v>0.67850694444444448</v>
      </c>
      <c r="C26" s="25" t="s">
        <v>6</v>
      </c>
      <c r="D26" s="77">
        <v>200</v>
      </c>
      <c r="E26" s="88">
        <v>34.295000000000002</v>
      </c>
      <c r="F26" s="25" t="s">
        <v>7</v>
      </c>
      <c r="G26" s="77" t="s">
        <v>32</v>
      </c>
      <c r="H26" s="1"/>
      <c r="I26" s="49"/>
      <c r="J26" s="49"/>
      <c r="K26" s="49"/>
      <c r="L26" s="49"/>
      <c r="M26" s="49"/>
      <c r="N26" s="50"/>
      <c r="O26" s="51"/>
      <c r="P26" s="4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77" t="s">
        <v>36</v>
      </c>
      <c r="B27" s="94">
        <v>0.66999999999999993</v>
      </c>
      <c r="C27" s="25" t="s">
        <v>6</v>
      </c>
      <c r="D27" s="77">
        <v>100</v>
      </c>
      <c r="E27" s="88">
        <v>34.284999999999997</v>
      </c>
      <c r="F27" s="25" t="s">
        <v>7</v>
      </c>
      <c r="G27" s="77" t="s">
        <v>32</v>
      </c>
      <c r="H27" s="1"/>
      <c r="I27" s="49"/>
      <c r="J27" s="49"/>
      <c r="K27" s="49"/>
      <c r="L27" s="49"/>
      <c r="M27" s="49"/>
      <c r="N27" s="50"/>
      <c r="O27" s="51"/>
      <c r="P27" s="4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77" t="s">
        <v>36</v>
      </c>
      <c r="B28" s="94">
        <v>0.66967592592592595</v>
      </c>
      <c r="C28" s="25" t="s">
        <v>6</v>
      </c>
      <c r="D28" s="77">
        <v>97</v>
      </c>
      <c r="E28" s="88">
        <v>34.284999999999997</v>
      </c>
      <c r="F28" s="25" t="s">
        <v>7</v>
      </c>
      <c r="G28" s="77" t="s">
        <v>32</v>
      </c>
      <c r="H28" s="1"/>
      <c r="I28" s="49"/>
      <c r="J28" s="49"/>
      <c r="K28" s="49"/>
      <c r="L28" s="49"/>
      <c r="M28" s="49"/>
      <c r="N28" s="50"/>
      <c r="O28" s="51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77" t="s">
        <v>36</v>
      </c>
      <c r="B29" s="94">
        <v>0.66743055555555564</v>
      </c>
      <c r="C29" s="25" t="s">
        <v>6</v>
      </c>
      <c r="D29" s="77">
        <v>203</v>
      </c>
      <c r="E29" s="88">
        <v>34.26</v>
      </c>
      <c r="F29" s="25" t="s">
        <v>7</v>
      </c>
      <c r="G29" s="77" t="s">
        <v>32</v>
      </c>
      <c r="H29" s="1"/>
      <c r="I29" s="49"/>
      <c r="J29" s="49"/>
      <c r="K29" s="49"/>
      <c r="L29" s="49"/>
      <c r="M29" s="49"/>
      <c r="N29" s="50"/>
      <c r="O29" s="51"/>
      <c r="P29" s="4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77" t="s">
        <v>36</v>
      </c>
      <c r="B30" s="94">
        <v>0.6673958333333333</v>
      </c>
      <c r="C30" s="25" t="s">
        <v>6</v>
      </c>
      <c r="D30" s="77">
        <v>241</v>
      </c>
      <c r="E30" s="88">
        <v>34.28</v>
      </c>
      <c r="F30" s="25" t="s">
        <v>7</v>
      </c>
      <c r="G30" s="77" t="s">
        <v>32</v>
      </c>
      <c r="H30" s="1"/>
      <c r="I30" s="49"/>
      <c r="J30" s="49"/>
      <c r="K30" s="49"/>
      <c r="L30" s="49"/>
      <c r="M30" s="49"/>
      <c r="N30" s="50"/>
      <c r="O30" s="51"/>
      <c r="P30" s="4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77" t="s">
        <v>36</v>
      </c>
      <c r="B31" s="94">
        <v>0.66737268518518522</v>
      </c>
      <c r="C31" s="25" t="s">
        <v>6</v>
      </c>
      <c r="D31" s="77">
        <v>34</v>
      </c>
      <c r="E31" s="88">
        <v>34.28</v>
      </c>
      <c r="F31" s="25" t="s">
        <v>7</v>
      </c>
      <c r="G31" s="77" t="s">
        <v>32</v>
      </c>
      <c r="H31" s="1"/>
      <c r="I31" s="49"/>
      <c r="J31" s="49"/>
      <c r="K31" s="49"/>
      <c r="L31" s="49"/>
      <c r="M31" s="49"/>
      <c r="N31" s="50"/>
      <c r="O31" s="51"/>
      <c r="P31" s="4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77" t="s">
        <v>36</v>
      </c>
      <c r="B32" s="94">
        <v>0.64888888888888896</v>
      </c>
      <c r="C32" s="25" t="s">
        <v>6</v>
      </c>
      <c r="D32" s="77">
        <v>100</v>
      </c>
      <c r="E32" s="88">
        <v>34.26</v>
      </c>
      <c r="F32" s="25" t="s">
        <v>7</v>
      </c>
      <c r="G32" s="77" t="s">
        <v>32</v>
      </c>
      <c r="H32" s="1"/>
      <c r="I32" s="49"/>
      <c r="J32" s="49"/>
      <c r="K32" s="49"/>
      <c r="L32" s="49"/>
      <c r="M32" s="49"/>
      <c r="N32" s="50"/>
      <c r="O32" s="51"/>
      <c r="P32" s="4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77" t="s">
        <v>36</v>
      </c>
      <c r="B33" s="94">
        <v>0.64888888888888896</v>
      </c>
      <c r="C33" s="25" t="s">
        <v>6</v>
      </c>
      <c r="D33" s="77">
        <v>50</v>
      </c>
      <c r="E33" s="88">
        <v>34.26</v>
      </c>
      <c r="F33" s="25" t="s">
        <v>7</v>
      </c>
      <c r="G33" s="77" t="s">
        <v>32</v>
      </c>
      <c r="H33" s="1"/>
      <c r="I33" s="49"/>
      <c r="J33" s="49"/>
      <c r="K33" s="49"/>
      <c r="L33" s="49"/>
      <c r="M33" s="49"/>
      <c r="N33" s="50"/>
      <c r="O33" s="51"/>
      <c r="P33" s="4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77" t="s">
        <v>36</v>
      </c>
      <c r="B34" s="94">
        <v>0.64888888888888896</v>
      </c>
      <c r="C34" s="25" t="s">
        <v>6</v>
      </c>
      <c r="D34" s="77">
        <v>175</v>
      </c>
      <c r="E34" s="88">
        <v>34.26</v>
      </c>
      <c r="F34" s="25" t="s">
        <v>7</v>
      </c>
      <c r="G34" s="77" t="s">
        <v>32</v>
      </c>
      <c r="H34" s="1"/>
      <c r="I34" s="49"/>
      <c r="J34" s="49"/>
      <c r="K34" s="49"/>
      <c r="L34" s="49"/>
      <c r="M34" s="49"/>
      <c r="N34" s="50"/>
      <c r="O34" s="51"/>
      <c r="P34" s="4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77" t="s">
        <v>36</v>
      </c>
      <c r="B35" s="94">
        <v>0.64678240740740744</v>
      </c>
      <c r="C35" s="25" t="s">
        <v>6</v>
      </c>
      <c r="D35" s="77">
        <v>250</v>
      </c>
      <c r="E35" s="88">
        <v>34.244999999999997</v>
      </c>
      <c r="F35" s="25" t="s">
        <v>7</v>
      </c>
      <c r="G35" s="77" t="s">
        <v>32</v>
      </c>
      <c r="H35" s="1"/>
      <c r="I35" s="49"/>
      <c r="J35" s="49"/>
      <c r="K35" s="49"/>
      <c r="L35" s="49"/>
      <c r="M35" s="49"/>
      <c r="N35" s="50"/>
      <c r="O35" s="51"/>
      <c r="P35" s="4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77" t="s">
        <v>36</v>
      </c>
      <c r="B36" s="94">
        <v>0.63895833333333341</v>
      </c>
      <c r="C36" s="25" t="s">
        <v>6</v>
      </c>
      <c r="D36" s="77">
        <v>21</v>
      </c>
      <c r="E36" s="88">
        <v>34.26</v>
      </c>
      <c r="F36" s="25" t="s">
        <v>7</v>
      </c>
      <c r="G36" s="77" t="s">
        <v>32</v>
      </c>
      <c r="H36" s="1"/>
      <c r="I36" s="49"/>
      <c r="J36" s="49"/>
      <c r="K36" s="49"/>
      <c r="L36" s="49"/>
      <c r="M36" s="49"/>
      <c r="N36" s="50"/>
      <c r="O36" s="51"/>
      <c r="P36" s="4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77" t="s">
        <v>36</v>
      </c>
      <c r="B37" s="94">
        <v>0.63895833333333341</v>
      </c>
      <c r="C37" s="25" t="s">
        <v>6</v>
      </c>
      <c r="D37" s="77">
        <v>154</v>
      </c>
      <c r="E37" s="88">
        <v>34.26</v>
      </c>
      <c r="F37" s="25" t="s">
        <v>7</v>
      </c>
      <c r="G37" s="77" t="s">
        <v>32</v>
      </c>
      <c r="H37" s="1"/>
      <c r="I37" s="49"/>
      <c r="J37" s="49"/>
      <c r="K37" s="49"/>
      <c r="L37" s="49"/>
      <c r="M37" s="49"/>
      <c r="N37" s="50"/>
      <c r="O37" s="51"/>
      <c r="P37" s="4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77" t="s">
        <v>36</v>
      </c>
      <c r="B38" s="94">
        <v>0.63293981481481476</v>
      </c>
      <c r="C38" s="25" t="s">
        <v>6</v>
      </c>
      <c r="D38" s="77">
        <v>250</v>
      </c>
      <c r="E38" s="88">
        <v>34.29</v>
      </c>
      <c r="F38" s="25" t="s">
        <v>7</v>
      </c>
      <c r="G38" s="77" t="s">
        <v>32</v>
      </c>
      <c r="H38" s="1"/>
      <c r="I38" s="49"/>
      <c r="J38" s="49"/>
      <c r="K38" s="49"/>
      <c r="L38" s="49"/>
      <c r="M38" s="49"/>
      <c r="N38" s="50"/>
      <c r="O38" s="51"/>
      <c r="P38" s="4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77" t="s">
        <v>36</v>
      </c>
      <c r="B39" s="94">
        <v>0.63065972222222222</v>
      </c>
      <c r="C39" s="25" t="s">
        <v>6</v>
      </c>
      <c r="D39" s="77">
        <v>75</v>
      </c>
      <c r="E39" s="88">
        <v>34.28</v>
      </c>
      <c r="F39" s="25" t="s">
        <v>7</v>
      </c>
      <c r="G39" s="77" t="s">
        <v>32</v>
      </c>
      <c r="H39" s="1"/>
      <c r="I39" s="49"/>
      <c r="J39" s="49"/>
      <c r="K39" s="49"/>
      <c r="L39" s="49"/>
      <c r="M39" s="49"/>
      <c r="N39" s="50"/>
      <c r="O39" s="51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77" t="s">
        <v>36</v>
      </c>
      <c r="B40" s="94">
        <v>0.6289583333333334</v>
      </c>
      <c r="C40" s="25" t="s">
        <v>6</v>
      </c>
      <c r="D40" s="77">
        <v>179</v>
      </c>
      <c r="E40" s="88">
        <v>34.270000000000003</v>
      </c>
      <c r="F40" s="25" t="s">
        <v>7</v>
      </c>
      <c r="G40" s="77" t="s">
        <v>32</v>
      </c>
      <c r="H40" s="1"/>
      <c r="I40" s="49"/>
      <c r="J40" s="49"/>
      <c r="K40" s="49"/>
      <c r="L40" s="49"/>
      <c r="M40" s="49"/>
      <c r="N40" s="50"/>
      <c r="O40" s="51"/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77" t="s">
        <v>36</v>
      </c>
      <c r="B41" s="94">
        <v>0.62894675925925925</v>
      </c>
      <c r="C41" s="25" t="s">
        <v>6</v>
      </c>
      <c r="D41" s="77">
        <v>71</v>
      </c>
      <c r="E41" s="88">
        <v>34.270000000000003</v>
      </c>
      <c r="F41" s="25" t="s">
        <v>7</v>
      </c>
      <c r="G41" s="77" t="s">
        <v>32</v>
      </c>
      <c r="H41" s="1"/>
      <c r="I41" s="49"/>
      <c r="J41" s="49"/>
      <c r="K41" s="49"/>
      <c r="L41" s="49"/>
      <c r="M41" s="49"/>
      <c r="N41" s="50"/>
      <c r="O41" s="51"/>
      <c r="P41" s="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77" t="s">
        <v>36</v>
      </c>
      <c r="B42" s="94">
        <v>0.61506944444444445</v>
      </c>
      <c r="C42" s="25" t="s">
        <v>6</v>
      </c>
      <c r="D42" s="77">
        <v>46</v>
      </c>
      <c r="E42" s="88">
        <v>34.29</v>
      </c>
      <c r="F42" s="25" t="s">
        <v>7</v>
      </c>
      <c r="G42" s="77" t="s">
        <v>32</v>
      </c>
      <c r="H42" s="1"/>
      <c r="I42" s="49"/>
      <c r="J42" s="49"/>
      <c r="K42" s="49"/>
      <c r="L42" s="49"/>
      <c r="M42" s="49"/>
      <c r="N42" s="50"/>
      <c r="O42" s="5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77" t="s">
        <v>36</v>
      </c>
      <c r="B43" s="94">
        <v>0.61506944444444445</v>
      </c>
      <c r="C43" s="25" t="s">
        <v>6</v>
      </c>
      <c r="D43" s="77">
        <v>48</v>
      </c>
      <c r="E43" s="88">
        <v>34.29</v>
      </c>
      <c r="F43" s="25" t="s">
        <v>7</v>
      </c>
      <c r="G43" s="77" t="s">
        <v>32</v>
      </c>
      <c r="H43" s="1"/>
      <c r="I43" s="49"/>
      <c r="J43" s="49"/>
      <c r="K43" s="49"/>
      <c r="L43" s="49"/>
      <c r="M43" s="49"/>
      <c r="N43" s="50"/>
      <c r="O43" s="51"/>
      <c r="P43" s="4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77" t="s">
        <v>36</v>
      </c>
      <c r="B44" s="94">
        <v>0.61506944444444445</v>
      </c>
      <c r="C44" s="25" t="s">
        <v>6</v>
      </c>
      <c r="D44" s="77">
        <v>72</v>
      </c>
      <c r="E44" s="88">
        <v>34.29</v>
      </c>
      <c r="F44" s="25" t="s">
        <v>7</v>
      </c>
      <c r="G44" s="77" t="s">
        <v>32</v>
      </c>
      <c r="H44" s="1"/>
      <c r="I44" s="49"/>
      <c r="J44" s="49"/>
      <c r="K44" s="49"/>
      <c r="L44" s="49"/>
      <c r="M44" s="49"/>
      <c r="N44" s="50"/>
      <c r="O44" s="51"/>
      <c r="P44" s="4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77" t="s">
        <v>36</v>
      </c>
      <c r="B45" s="94">
        <v>0.61506944444444445</v>
      </c>
      <c r="C45" s="25" t="s">
        <v>6</v>
      </c>
      <c r="D45" s="77">
        <v>84</v>
      </c>
      <c r="E45" s="88">
        <v>34.29</v>
      </c>
      <c r="F45" s="25" t="s">
        <v>7</v>
      </c>
      <c r="G45" s="77" t="s">
        <v>32</v>
      </c>
      <c r="H45" s="1"/>
      <c r="I45" s="49"/>
      <c r="J45" s="49"/>
      <c r="K45" s="49"/>
      <c r="L45" s="49"/>
      <c r="M45" s="49"/>
      <c r="N45" s="50"/>
      <c r="O45" s="51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77" t="s">
        <v>36</v>
      </c>
      <c r="B46" s="94">
        <v>0.61462962962962964</v>
      </c>
      <c r="C46" s="25" t="s">
        <v>6</v>
      </c>
      <c r="D46" s="77">
        <v>24</v>
      </c>
      <c r="E46" s="88">
        <v>34.265000000000001</v>
      </c>
      <c r="F46" s="25" t="s">
        <v>7</v>
      </c>
      <c r="G46" s="77" t="s">
        <v>32</v>
      </c>
      <c r="H46" s="1"/>
      <c r="I46" s="49"/>
      <c r="J46" s="49"/>
      <c r="K46" s="49"/>
      <c r="L46" s="49"/>
      <c r="M46" s="49"/>
      <c r="N46" s="50"/>
      <c r="O46" s="51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77" t="s">
        <v>36</v>
      </c>
      <c r="B47" s="94">
        <v>0.61211805555555554</v>
      </c>
      <c r="C47" s="25" t="s">
        <v>6</v>
      </c>
      <c r="D47" s="77">
        <v>226</v>
      </c>
      <c r="E47" s="88">
        <v>34.265000000000001</v>
      </c>
      <c r="F47" s="25" t="s">
        <v>7</v>
      </c>
      <c r="G47" s="77" t="s">
        <v>32</v>
      </c>
      <c r="H47" s="1"/>
      <c r="I47" s="49"/>
      <c r="J47" s="49"/>
      <c r="K47" s="49"/>
      <c r="L47" s="49"/>
      <c r="M47" s="49"/>
      <c r="N47" s="50"/>
      <c r="O47" s="51"/>
      <c r="P47" s="4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77" t="s">
        <v>36</v>
      </c>
      <c r="B48" s="94">
        <v>0.61099537037037044</v>
      </c>
      <c r="C48" s="25" t="s">
        <v>6</v>
      </c>
      <c r="D48" s="77">
        <v>72</v>
      </c>
      <c r="E48" s="88">
        <v>34.299999999999997</v>
      </c>
      <c r="F48" s="25" t="s">
        <v>7</v>
      </c>
      <c r="G48" s="77" t="s">
        <v>32</v>
      </c>
      <c r="H48" s="1"/>
      <c r="I48" s="49"/>
      <c r="J48" s="49"/>
      <c r="K48" s="49"/>
      <c r="L48" s="49"/>
      <c r="M48" s="49"/>
      <c r="N48" s="50"/>
      <c r="O48" s="51"/>
      <c r="P48" s="4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77" t="s">
        <v>36</v>
      </c>
      <c r="B49" s="94">
        <v>0.61091435185185183</v>
      </c>
      <c r="C49" s="25" t="s">
        <v>6</v>
      </c>
      <c r="D49" s="77">
        <v>95</v>
      </c>
      <c r="E49" s="88">
        <v>34.299999999999997</v>
      </c>
      <c r="F49" s="25" t="s">
        <v>7</v>
      </c>
      <c r="G49" s="77" t="s">
        <v>32</v>
      </c>
      <c r="H49" s="1"/>
      <c r="I49" s="49"/>
      <c r="J49" s="49"/>
      <c r="K49" s="49"/>
      <c r="L49" s="49"/>
      <c r="M49" s="49"/>
      <c r="N49" s="50"/>
      <c r="O49" s="51"/>
      <c r="P49" s="4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77" t="s">
        <v>36</v>
      </c>
      <c r="B50" s="94">
        <v>0.61091435185185183</v>
      </c>
      <c r="C50" s="25" t="s">
        <v>6</v>
      </c>
      <c r="D50" s="77">
        <v>83</v>
      </c>
      <c r="E50" s="88">
        <v>34.299999999999997</v>
      </c>
      <c r="F50" s="25" t="s">
        <v>7</v>
      </c>
      <c r="G50" s="77" t="s">
        <v>32</v>
      </c>
      <c r="H50" s="1"/>
      <c r="I50" s="49"/>
      <c r="J50" s="49"/>
      <c r="K50" s="49"/>
      <c r="L50" s="49"/>
      <c r="M50" s="49"/>
      <c r="N50" s="50"/>
      <c r="O50" s="51"/>
      <c r="P50" s="4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77" t="s">
        <v>36</v>
      </c>
      <c r="B51" s="94">
        <v>0.61076388888888888</v>
      </c>
      <c r="C51" s="25" t="s">
        <v>6</v>
      </c>
      <c r="D51" s="77">
        <v>39</v>
      </c>
      <c r="E51" s="88">
        <v>34.299999999999997</v>
      </c>
      <c r="F51" s="25" t="s">
        <v>7</v>
      </c>
      <c r="G51" s="77" t="s">
        <v>32</v>
      </c>
      <c r="H51" s="1"/>
      <c r="I51" s="49"/>
      <c r="J51" s="49"/>
      <c r="K51" s="49"/>
      <c r="L51" s="49"/>
      <c r="M51" s="49"/>
      <c r="N51" s="50"/>
      <c r="O51" s="51"/>
      <c r="P51" s="4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77" t="s">
        <v>36</v>
      </c>
      <c r="B52" s="94">
        <v>0.61076388888888888</v>
      </c>
      <c r="C52" s="25" t="s">
        <v>6</v>
      </c>
      <c r="D52" s="77">
        <v>146</v>
      </c>
      <c r="E52" s="88">
        <v>34.299999999999997</v>
      </c>
      <c r="F52" s="25" t="s">
        <v>7</v>
      </c>
      <c r="G52" s="77" t="s">
        <v>32</v>
      </c>
      <c r="H52" s="1"/>
      <c r="I52" s="49"/>
      <c r="J52" s="49"/>
      <c r="K52" s="49"/>
      <c r="L52" s="49"/>
      <c r="M52" s="49"/>
      <c r="N52" s="50"/>
      <c r="O52" s="51"/>
      <c r="P52" s="4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77" t="s">
        <v>36</v>
      </c>
      <c r="B53" s="94">
        <v>0.61076388888888888</v>
      </c>
      <c r="C53" s="25" t="s">
        <v>6</v>
      </c>
      <c r="D53" s="77">
        <v>65</v>
      </c>
      <c r="E53" s="88">
        <v>34.299999999999997</v>
      </c>
      <c r="F53" s="25" t="s">
        <v>7</v>
      </c>
      <c r="G53" s="77" t="s">
        <v>32</v>
      </c>
      <c r="H53" s="1"/>
      <c r="I53" s="49"/>
      <c r="J53" s="49"/>
      <c r="K53" s="49"/>
      <c r="L53" s="49"/>
      <c r="M53" s="49"/>
      <c r="N53" s="50"/>
      <c r="O53" s="51"/>
      <c r="P53" s="4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77" t="s">
        <v>36</v>
      </c>
      <c r="B54" s="94">
        <v>0.60444444444444445</v>
      </c>
      <c r="C54" s="25" t="s">
        <v>6</v>
      </c>
      <c r="D54" s="77">
        <v>111</v>
      </c>
      <c r="E54" s="88">
        <v>34.325000000000003</v>
      </c>
      <c r="F54" s="25" t="s">
        <v>7</v>
      </c>
      <c r="G54" s="77" t="s">
        <v>32</v>
      </c>
      <c r="H54" s="1"/>
      <c r="I54" s="49"/>
      <c r="J54" s="49"/>
      <c r="K54" s="49"/>
      <c r="L54" s="49"/>
      <c r="M54" s="49"/>
      <c r="N54" s="50"/>
      <c r="O54" s="51"/>
      <c r="P54" s="4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77" t="s">
        <v>36</v>
      </c>
      <c r="B55" s="94">
        <v>0.60444444444444445</v>
      </c>
      <c r="C55" s="25" t="s">
        <v>6</v>
      </c>
      <c r="D55" s="77">
        <v>67</v>
      </c>
      <c r="E55" s="88">
        <v>34.325000000000003</v>
      </c>
      <c r="F55" s="25" t="s">
        <v>7</v>
      </c>
      <c r="G55" s="77" t="s">
        <v>32</v>
      </c>
      <c r="H55" s="1"/>
      <c r="I55" s="49"/>
      <c r="J55" s="49"/>
      <c r="K55" s="49"/>
      <c r="L55" s="49"/>
      <c r="M55" s="49"/>
      <c r="N55" s="50"/>
      <c r="O55" s="51"/>
      <c r="P55" s="4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77" t="s">
        <v>36</v>
      </c>
      <c r="B56" s="94">
        <v>0.60444444444444445</v>
      </c>
      <c r="C56" s="25" t="s">
        <v>6</v>
      </c>
      <c r="D56" s="77">
        <v>48</v>
      </c>
      <c r="E56" s="88">
        <v>34.325000000000003</v>
      </c>
      <c r="F56" s="25" t="s">
        <v>7</v>
      </c>
      <c r="G56" s="77" t="s">
        <v>32</v>
      </c>
      <c r="H56" s="1"/>
      <c r="I56" s="49"/>
      <c r="J56" s="49"/>
      <c r="K56" s="49"/>
      <c r="L56" s="49"/>
      <c r="M56" s="49"/>
      <c r="N56" s="50"/>
      <c r="O56" s="51"/>
      <c r="P56" s="4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77" t="s">
        <v>36</v>
      </c>
      <c r="B57" s="94">
        <v>0.58862268518518512</v>
      </c>
      <c r="C57" s="25" t="s">
        <v>6</v>
      </c>
      <c r="D57" s="77">
        <v>99</v>
      </c>
      <c r="E57" s="88">
        <v>34.28</v>
      </c>
      <c r="F57" s="25" t="s">
        <v>7</v>
      </c>
      <c r="G57" s="77" t="s">
        <v>32</v>
      </c>
      <c r="H57" s="1"/>
      <c r="I57" s="49"/>
      <c r="J57" s="49"/>
      <c r="K57" s="49"/>
      <c r="L57" s="49"/>
      <c r="M57" s="49"/>
      <c r="N57" s="50"/>
      <c r="O57" s="51"/>
      <c r="P57" s="4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77" t="s">
        <v>36</v>
      </c>
      <c r="B58" s="94">
        <v>0.58861111111111108</v>
      </c>
      <c r="C58" s="25" t="s">
        <v>6</v>
      </c>
      <c r="D58" s="77">
        <v>200</v>
      </c>
      <c r="E58" s="88">
        <v>34.29</v>
      </c>
      <c r="F58" s="25" t="s">
        <v>7</v>
      </c>
      <c r="G58" s="77" t="s">
        <v>32</v>
      </c>
      <c r="H58" s="1"/>
      <c r="I58" s="49"/>
      <c r="J58" s="49"/>
      <c r="K58" s="49"/>
      <c r="L58" s="49"/>
      <c r="M58" s="49"/>
      <c r="N58" s="50"/>
      <c r="O58" s="51"/>
      <c r="P58" s="4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77" t="s">
        <v>36</v>
      </c>
      <c r="B59" s="94">
        <v>0.58171296296296293</v>
      </c>
      <c r="C59" s="25" t="s">
        <v>6</v>
      </c>
      <c r="D59" s="77">
        <v>200</v>
      </c>
      <c r="E59" s="88">
        <v>34.32</v>
      </c>
      <c r="F59" s="25" t="s">
        <v>7</v>
      </c>
      <c r="G59" s="77" t="s">
        <v>32</v>
      </c>
      <c r="H59" s="1"/>
      <c r="I59" s="49"/>
      <c r="J59" s="49"/>
      <c r="K59" s="49"/>
      <c r="L59" s="49"/>
      <c r="M59" s="49"/>
      <c r="N59" s="50"/>
      <c r="O59" s="51"/>
      <c r="P59" s="4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77" t="s">
        <v>36</v>
      </c>
      <c r="B60" s="94">
        <v>0.58171296296296293</v>
      </c>
      <c r="C60" s="25" t="s">
        <v>6</v>
      </c>
      <c r="D60" s="77">
        <v>200</v>
      </c>
      <c r="E60" s="88">
        <v>34.31</v>
      </c>
      <c r="F60" s="25" t="s">
        <v>7</v>
      </c>
      <c r="G60" s="77" t="s">
        <v>32</v>
      </c>
      <c r="H60" s="1"/>
      <c r="I60" s="49"/>
      <c r="J60" s="49"/>
      <c r="K60" s="49"/>
      <c r="L60" s="49"/>
      <c r="M60" s="49"/>
      <c r="N60" s="50"/>
      <c r="O60" s="51"/>
      <c r="P60" s="4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77" t="s">
        <v>36</v>
      </c>
      <c r="B61" s="94">
        <v>0.57464120370370375</v>
      </c>
      <c r="C61" s="25" t="s">
        <v>6</v>
      </c>
      <c r="D61" s="77">
        <v>25</v>
      </c>
      <c r="E61" s="88">
        <v>34.33</v>
      </c>
      <c r="F61" s="25" t="s">
        <v>7</v>
      </c>
      <c r="G61" s="77" t="s">
        <v>32</v>
      </c>
      <c r="H61" s="1"/>
      <c r="I61" s="49"/>
      <c r="J61" s="49"/>
      <c r="K61" s="49"/>
      <c r="L61" s="49"/>
      <c r="M61" s="49"/>
      <c r="N61" s="50"/>
      <c r="O61" s="51"/>
      <c r="P61" s="4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77" t="s">
        <v>36</v>
      </c>
      <c r="B62" s="94">
        <v>0.57464120370370375</v>
      </c>
      <c r="C62" s="25" t="s">
        <v>6</v>
      </c>
      <c r="D62" s="77">
        <v>175</v>
      </c>
      <c r="E62" s="88">
        <v>34.33</v>
      </c>
      <c r="F62" s="25" t="s">
        <v>7</v>
      </c>
      <c r="G62" s="77" t="s">
        <v>32</v>
      </c>
      <c r="H62" s="1"/>
      <c r="I62" s="49"/>
      <c r="J62" s="49"/>
      <c r="K62" s="49"/>
      <c r="L62" s="49"/>
      <c r="M62" s="49"/>
      <c r="N62" s="50"/>
      <c r="O62" s="51"/>
      <c r="P62" s="4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77" t="s">
        <v>36</v>
      </c>
      <c r="B63" s="94">
        <v>0.57150462962962967</v>
      </c>
      <c r="C63" s="25" t="s">
        <v>6</v>
      </c>
      <c r="D63" s="77">
        <v>21</v>
      </c>
      <c r="E63" s="88">
        <v>34.31</v>
      </c>
      <c r="F63" s="25" t="s">
        <v>7</v>
      </c>
      <c r="G63" s="77" t="s">
        <v>32</v>
      </c>
      <c r="H63" s="1"/>
      <c r="I63" s="49"/>
      <c r="J63" s="49"/>
      <c r="K63" s="49"/>
      <c r="L63" s="49"/>
      <c r="M63" s="49"/>
      <c r="N63" s="50"/>
      <c r="O63" s="51"/>
      <c r="P63" s="4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77" t="s">
        <v>36</v>
      </c>
      <c r="B64" s="94">
        <v>0.57150462962962967</v>
      </c>
      <c r="C64" s="25" t="s">
        <v>6</v>
      </c>
      <c r="D64" s="77">
        <v>43</v>
      </c>
      <c r="E64" s="88">
        <v>34.31</v>
      </c>
      <c r="F64" s="25" t="s">
        <v>7</v>
      </c>
      <c r="G64" s="77" t="s">
        <v>32</v>
      </c>
      <c r="H64" s="1"/>
      <c r="I64" s="49"/>
      <c r="J64" s="49"/>
      <c r="K64" s="49"/>
      <c r="L64" s="49"/>
      <c r="M64" s="49"/>
      <c r="N64" s="50"/>
      <c r="O64" s="51"/>
      <c r="P64" s="4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77" t="s">
        <v>36</v>
      </c>
      <c r="B65" s="94">
        <v>0.57150462962962967</v>
      </c>
      <c r="C65" s="25" t="s">
        <v>6</v>
      </c>
      <c r="D65" s="77">
        <v>136</v>
      </c>
      <c r="E65" s="88">
        <v>34.31</v>
      </c>
      <c r="F65" s="25" t="s">
        <v>7</v>
      </c>
      <c r="G65" s="77" t="s">
        <v>32</v>
      </c>
      <c r="H65" s="1"/>
      <c r="I65" s="49"/>
      <c r="J65" s="49"/>
      <c r="K65" s="49"/>
      <c r="L65" s="49"/>
      <c r="M65" s="49"/>
      <c r="N65" s="50"/>
      <c r="O65" s="51"/>
      <c r="P65" s="4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77" t="s">
        <v>36</v>
      </c>
      <c r="B66" s="94">
        <v>0.56472222222222224</v>
      </c>
      <c r="C66" s="25" t="s">
        <v>6</v>
      </c>
      <c r="D66" s="77">
        <v>52</v>
      </c>
      <c r="E66" s="88">
        <v>34.28</v>
      </c>
      <c r="F66" s="25" t="s">
        <v>7</v>
      </c>
      <c r="G66" s="77" t="s">
        <v>32</v>
      </c>
      <c r="H66" s="1"/>
      <c r="I66" s="49"/>
      <c r="J66" s="49"/>
      <c r="K66" s="49"/>
      <c r="L66" s="49"/>
      <c r="M66" s="49"/>
      <c r="N66" s="50"/>
      <c r="O66" s="51"/>
      <c r="P66" s="4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77" t="s">
        <v>36</v>
      </c>
      <c r="B67" s="94">
        <v>0.55718750000000006</v>
      </c>
      <c r="C67" s="25" t="s">
        <v>6</v>
      </c>
      <c r="D67" s="77">
        <v>124</v>
      </c>
      <c r="E67" s="88">
        <v>34.299999999999997</v>
      </c>
      <c r="F67" s="25" t="s">
        <v>7</v>
      </c>
      <c r="G67" s="77" t="s">
        <v>32</v>
      </c>
      <c r="H67" s="1"/>
      <c r="I67" s="49"/>
      <c r="J67" s="49"/>
      <c r="K67" s="49"/>
      <c r="L67" s="49"/>
      <c r="M67" s="49"/>
      <c r="N67" s="50"/>
      <c r="O67" s="51"/>
      <c r="P67" s="4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77" t="s">
        <v>36</v>
      </c>
      <c r="B68" s="94">
        <v>0.54684027777777777</v>
      </c>
      <c r="C68" s="25" t="s">
        <v>6</v>
      </c>
      <c r="D68" s="77">
        <v>200</v>
      </c>
      <c r="E68" s="88">
        <v>34.299999999999997</v>
      </c>
      <c r="F68" s="25" t="s">
        <v>7</v>
      </c>
      <c r="G68" s="77" t="s">
        <v>32</v>
      </c>
      <c r="H68" s="1"/>
      <c r="I68" s="49"/>
      <c r="J68" s="49"/>
      <c r="K68" s="49"/>
      <c r="L68" s="49"/>
      <c r="M68" s="49"/>
      <c r="N68" s="50"/>
      <c r="O68" s="51"/>
      <c r="P68" s="4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77" t="s">
        <v>36</v>
      </c>
      <c r="B69" s="94">
        <v>0.54684027777777777</v>
      </c>
      <c r="C69" s="25" t="s">
        <v>6</v>
      </c>
      <c r="D69" s="77">
        <v>76</v>
      </c>
      <c r="E69" s="88">
        <v>34.299999999999997</v>
      </c>
      <c r="F69" s="25" t="s">
        <v>7</v>
      </c>
      <c r="G69" s="77" t="s">
        <v>32</v>
      </c>
      <c r="H69" s="1"/>
      <c r="I69" s="49"/>
      <c r="J69" s="49"/>
      <c r="K69" s="49"/>
      <c r="L69" s="49"/>
      <c r="M69" s="49"/>
      <c r="N69" s="50"/>
      <c r="O69" s="51"/>
      <c r="P69" s="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77" t="s">
        <v>36</v>
      </c>
      <c r="B70" s="94">
        <v>0.54682870370370373</v>
      </c>
      <c r="C70" s="25" t="s">
        <v>6</v>
      </c>
      <c r="D70" s="77">
        <v>200</v>
      </c>
      <c r="E70" s="88">
        <v>34.299999999999997</v>
      </c>
      <c r="F70" s="25" t="s">
        <v>7</v>
      </c>
      <c r="G70" s="77" t="s">
        <v>32</v>
      </c>
      <c r="H70" s="1"/>
      <c r="I70" s="49"/>
      <c r="J70" s="49"/>
      <c r="K70" s="49"/>
      <c r="L70" s="49"/>
      <c r="M70" s="49"/>
      <c r="N70" s="50"/>
      <c r="O70" s="51"/>
      <c r="P70" s="4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77" t="s">
        <v>36</v>
      </c>
      <c r="B71" s="94">
        <v>0.54682870370370373</v>
      </c>
      <c r="C71" s="25" t="s">
        <v>6</v>
      </c>
      <c r="D71" s="77">
        <v>200</v>
      </c>
      <c r="E71" s="88">
        <v>34.299999999999997</v>
      </c>
      <c r="F71" s="25" t="s">
        <v>7</v>
      </c>
      <c r="G71" s="77" t="s">
        <v>32</v>
      </c>
      <c r="H71" s="1"/>
      <c r="I71" s="49"/>
      <c r="J71" s="49"/>
      <c r="K71" s="49"/>
      <c r="L71" s="49"/>
      <c r="M71" s="49"/>
      <c r="N71" s="50"/>
      <c r="O71" s="51"/>
      <c r="P71" s="4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77" t="s">
        <v>36</v>
      </c>
      <c r="B72" s="94">
        <v>0.54681712962962969</v>
      </c>
      <c r="C72" s="25" t="s">
        <v>6</v>
      </c>
      <c r="D72" s="77">
        <v>200</v>
      </c>
      <c r="E72" s="88">
        <v>34.299999999999997</v>
      </c>
      <c r="F72" s="25" t="s">
        <v>7</v>
      </c>
      <c r="G72" s="77" t="s">
        <v>32</v>
      </c>
      <c r="H72" s="1"/>
      <c r="I72" s="49"/>
      <c r="J72" s="49"/>
      <c r="K72" s="49"/>
      <c r="L72" s="49"/>
      <c r="M72" s="49"/>
      <c r="N72" s="50"/>
      <c r="O72" s="51"/>
      <c r="P72" s="4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77" t="s">
        <v>36</v>
      </c>
      <c r="B73" s="94">
        <v>0.53912037037037031</v>
      </c>
      <c r="C73" s="25" t="s">
        <v>6</v>
      </c>
      <c r="D73" s="77">
        <v>51</v>
      </c>
      <c r="E73" s="88">
        <v>34.200000000000003</v>
      </c>
      <c r="F73" s="25" t="s">
        <v>7</v>
      </c>
      <c r="G73" s="77" t="s">
        <v>32</v>
      </c>
      <c r="H73" s="1"/>
      <c r="I73" s="49"/>
      <c r="J73" s="49"/>
      <c r="K73" s="49"/>
      <c r="L73" s="49"/>
      <c r="M73" s="49"/>
      <c r="N73" s="50"/>
      <c r="O73" s="51"/>
      <c r="P73" s="4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77" t="s">
        <v>36</v>
      </c>
      <c r="B74" s="94">
        <v>0.53695601851851849</v>
      </c>
      <c r="C74" s="25" t="s">
        <v>6</v>
      </c>
      <c r="D74" s="77">
        <v>51</v>
      </c>
      <c r="E74" s="88">
        <v>34.200000000000003</v>
      </c>
      <c r="F74" s="25" t="s">
        <v>7</v>
      </c>
      <c r="G74" s="77" t="s">
        <v>32</v>
      </c>
      <c r="H74" s="1"/>
      <c r="I74" s="49"/>
      <c r="J74" s="49"/>
      <c r="K74" s="49"/>
      <c r="L74" s="49"/>
      <c r="M74" s="49"/>
      <c r="N74" s="50"/>
      <c r="O74" s="51"/>
      <c r="P74" s="4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77" t="s">
        <v>36</v>
      </c>
      <c r="B75" s="94">
        <v>0.53687499999999999</v>
      </c>
      <c r="C75" s="25" t="s">
        <v>6</v>
      </c>
      <c r="D75" s="77">
        <v>101</v>
      </c>
      <c r="E75" s="88">
        <v>34.21</v>
      </c>
      <c r="F75" s="25" t="s">
        <v>7</v>
      </c>
      <c r="G75" s="77" t="s">
        <v>32</v>
      </c>
      <c r="H75" s="1"/>
      <c r="I75" s="49"/>
      <c r="J75" s="49"/>
      <c r="K75" s="49"/>
      <c r="L75" s="49"/>
      <c r="M75" s="49"/>
      <c r="N75" s="50"/>
      <c r="O75" s="51"/>
      <c r="P75" s="4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77" t="s">
        <v>36</v>
      </c>
      <c r="B76" s="94">
        <v>0.53554398148148141</v>
      </c>
      <c r="C76" s="25" t="s">
        <v>6</v>
      </c>
      <c r="D76" s="77">
        <v>8</v>
      </c>
      <c r="E76" s="88">
        <v>34.21</v>
      </c>
      <c r="F76" s="25" t="s">
        <v>7</v>
      </c>
      <c r="G76" s="77" t="s">
        <v>32</v>
      </c>
      <c r="H76" s="1"/>
      <c r="I76" s="49"/>
      <c r="J76" s="49"/>
      <c r="K76" s="49"/>
      <c r="L76" s="49"/>
      <c r="M76" s="49"/>
      <c r="N76" s="50"/>
      <c r="O76" s="51"/>
      <c r="P76" s="4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77" t="s">
        <v>36</v>
      </c>
      <c r="B77" s="94">
        <v>0.53365740740740741</v>
      </c>
      <c r="C77" s="25" t="s">
        <v>6</v>
      </c>
      <c r="D77" s="77">
        <v>2</v>
      </c>
      <c r="E77" s="88">
        <v>34.21</v>
      </c>
      <c r="F77" s="25" t="s">
        <v>7</v>
      </c>
      <c r="G77" s="77" t="s">
        <v>32</v>
      </c>
      <c r="H77" s="1"/>
      <c r="I77" s="49"/>
      <c r="J77" s="49"/>
      <c r="K77" s="49"/>
      <c r="L77" s="49"/>
      <c r="M77" s="49"/>
      <c r="N77" s="50"/>
      <c r="O77" s="51"/>
      <c r="P77" s="4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77" t="s">
        <v>36</v>
      </c>
      <c r="B78" s="94">
        <v>0.53050925925925929</v>
      </c>
      <c r="C78" s="25" t="s">
        <v>6</v>
      </c>
      <c r="D78" s="77">
        <v>50</v>
      </c>
      <c r="E78" s="88">
        <v>34.21</v>
      </c>
      <c r="F78" s="25" t="s">
        <v>7</v>
      </c>
      <c r="G78" s="77" t="s">
        <v>32</v>
      </c>
      <c r="H78" s="1"/>
      <c r="I78" s="49"/>
      <c r="J78" s="49"/>
      <c r="K78" s="49"/>
      <c r="L78" s="49"/>
      <c r="M78" s="49"/>
      <c r="N78" s="50"/>
      <c r="O78" s="51"/>
      <c r="P78" s="4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77" t="s">
        <v>36</v>
      </c>
      <c r="B79" s="94">
        <v>0.53040509259259261</v>
      </c>
      <c r="C79" s="25" t="s">
        <v>6</v>
      </c>
      <c r="D79" s="77">
        <v>161</v>
      </c>
      <c r="E79" s="88">
        <v>34.21</v>
      </c>
      <c r="F79" s="25" t="s">
        <v>7</v>
      </c>
      <c r="G79" s="77" t="s">
        <v>32</v>
      </c>
      <c r="H79" s="1"/>
      <c r="I79" s="49"/>
      <c r="J79" s="49"/>
      <c r="K79" s="49"/>
      <c r="L79" s="49"/>
      <c r="M79" s="49"/>
      <c r="N79" s="50"/>
      <c r="O79" s="51"/>
      <c r="P79" s="4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77" t="s">
        <v>36</v>
      </c>
      <c r="B80" s="94">
        <v>0.52625</v>
      </c>
      <c r="C80" s="25" t="s">
        <v>6</v>
      </c>
      <c r="D80" s="77">
        <v>142</v>
      </c>
      <c r="E80" s="88">
        <v>34.225000000000001</v>
      </c>
      <c r="F80" s="25" t="s">
        <v>7</v>
      </c>
      <c r="G80" s="77" t="s">
        <v>32</v>
      </c>
      <c r="H80" s="1"/>
      <c r="I80" s="49"/>
      <c r="J80" s="49"/>
      <c r="K80" s="49"/>
      <c r="L80" s="49"/>
      <c r="M80" s="49"/>
      <c r="N80" s="50"/>
      <c r="O80" s="51"/>
      <c r="P80" s="4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77" t="s">
        <v>36</v>
      </c>
      <c r="B81" s="94">
        <v>0.52319444444444441</v>
      </c>
      <c r="C81" s="25" t="s">
        <v>6</v>
      </c>
      <c r="D81" s="77">
        <v>151</v>
      </c>
      <c r="E81" s="88">
        <v>34.21</v>
      </c>
      <c r="F81" s="25" t="s">
        <v>7</v>
      </c>
      <c r="G81" s="77" t="s">
        <v>32</v>
      </c>
      <c r="H81" s="1"/>
      <c r="I81" s="49"/>
      <c r="J81" s="49"/>
      <c r="K81" s="49"/>
      <c r="L81" s="49"/>
      <c r="M81" s="49"/>
      <c r="N81" s="50"/>
      <c r="O81" s="51"/>
      <c r="P81" s="4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77" t="s">
        <v>36</v>
      </c>
      <c r="B82" s="94">
        <v>0.52312499999999995</v>
      </c>
      <c r="C82" s="25" t="s">
        <v>6</v>
      </c>
      <c r="D82" s="77">
        <v>60</v>
      </c>
      <c r="E82" s="88">
        <v>34.21</v>
      </c>
      <c r="F82" s="25" t="s">
        <v>7</v>
      </c>
      <c r="G82" s="77" t="s">
        <v>32</v>
      </c>
      <c r="H82" s="1"/>
      <c r="I82" s="49"/>
      <c r="J82" s="49"/>
      <c r="K82" s="49"/>
      <c r="L82" s="49"/>
      <c r="M82" s="49"/>
      <c r="N82" s="50"/>
      <c r="O82" s="51"/>
      <c r="P82" s="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77" t="s">
        <v>36</v>
      </c>
      <c r="B83" s="94">
        <v>0.52311342592592591</v>
      </c>
      <c r="C83" s="25" t="s">
        <v>6</v>
      </c>
      <c r="D83" s="77">
        <v>53</v>
      </c>
      <c r="E83" s="88">
        <v>34.22</v>
      </c>
      <c r="F83" s="25" t="s">
        <v>7</v>
      </c>
      <c r="G83" s="77" t="s">
        <v>32</v>
      </c>
      <c r="H83" s="1"/>
      <c r="I83" s="49"/>
      <c r="J83" s="49"/>
      <c r="K83" s="49"/>
      <c r="L83" s="49"/>
      <c r="M83" s="49"/>
      <c r="N83" s="50"/>
      <c r="O83" s="51"/>
      <c r="P83" s="4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77" t="s">
        <v>36</v>
      </c>
      <c r="B84" s="94">
        <v>0.52311342592592591</v>
      </c>
      <c r="C84" s="25" t="s">
        <v>6</v>
      </c>
      <c r="D84" s="77">
        <v>59</v>
      </c>
      <c r="E84" s="88">
        <v>34.22</v>
      </c>
      <c r="F84" s="25" t="s">
        <v>7</v>
      </c>
      <c r="G84" s="77" t="s">
        <v>32</v>
      </c>
      <c r="H84" s="1"/>
      <c r="I84" s="49"/>
      <c r="J84" s="49"/>
      <c r="K84" s="49"/>
      <c r="L84" s="49"/>
      <c r="M84" s="49"/>
      <c r="N84" s="50"/>
      <c r="O84" s="51"/>
      <c r="P84" s="4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77" t="s">
        <v>36</v>
      </c>
      <c r="B85" s="94">
        <v>0.52094907407407409</v>
      </c>
      <c r="C85" s="25" t="s">
        <v>6</v>
      </c>
      <c r="D85" s="77">
        <v>112</v>
      </c>
      <c r="E85" s="88">
        <v>34.22</v>
      </c>
      <c r="F85" s="25" t="s">
        <v>7</v>
      </c>
      <c r="G85" s="77" t="s">
        <v>32</v>
      </c>
      <c r="H85" s="1"/>
      <c r="I85" s="49"/>
      <c r="J85" s="49"/>
      <c r="K85" s="49"/>
      <c r="L85" s="49"/>
      <c r="M85" s="49"/>
      <c r="N85" s="50"/>
      <c r="O85" s="51"/>
      <c r="P85" s="4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77" t="s">
        <v>36</v>
      </c>
      <c r="B86" s="94">
        <v>0.52078703703703699</v>
      </c>
      <c r="C86" s="25" t="s">
        <v>6</v>
      </c>
      <c r="D86" s="77">
        <v>72</v>
      </c>
      <c r="E86" s="88">
        <v>34.22</v>
      </c>
      <c r="F86" s="25" t="s">
        <v>7</v>
      </c>
      <c r="G86" s="77" t="s">
        <v>32</v>
      </c>
      <c r="H86" s="1"/>
      <c r="I86" s="49"/>
      <c r="J86" s="49"/>
      <c r="K86" s="49"/>
      <c r="L86" s="49"/>
      <c r="M86" s="49"/>
      <c r="N86" s="50"/>
      <c r="O86" s="51"/>
      <c r="P86" s="4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77" t="s">
        <v>36</v>
      </c>
      <c r="B87" s="94">
        <v>0.52078703703703699</v>
      </c>
      <c r="C87" s="25" t="s">
        <v>6</v>
      </c>
      <c r="D87" s="77">
        <v>36</v>
      </c>
      <c r="E87" s="88">
        <v>34.22</v>
      </c>
      <c r="F87" s="25" t="s">
        <v>7</v>
      </c>
      <c r="G87" s="77" t="s">
        <v>32</v>
      </c>
      <c r="H87" s="1"/>
      <c r="I87" s="49"/>
      <c r="J87" s="49"/>
      <c r="K87" s="49"/>
      <c r="L87" s="49"/>
      <c r="M87" s="49"/>
      <c r="N87" s="50"/>
      <c r="O87" s="51"/>
      <c r="P87" s="4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77" t="s">
        <v>36</v>
      </c>
      <c r="B88" s="94">
        <v>0.52078703703703699</v>
      </c>
      <c r="C88" s="25" t="s">
        <v>6</v>
      </c>
      <c r="D88" s="77">
        <v>4</v>
      </c>
      <c r="E88" s="88">
        <v>34.22</v>
      </c>
      <c r="F88" s="25" t="s">
        <v>7</v>
      </c>
      <c r="G88" s="77" t="s">
        <v>32</v>
      </c>
      <c r="H88" s="1"/>
      <c r="I88" s="49"/>
      <c r="J88" s="49"/>
      <c r="K88" s="49"/>
      <c r="L88" s="49"/>
      <c r="M88" s="49"/>
      <c r="N88" s="50"/>
      <c r="O88" s="51"/>
      <c r="P88" s="4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77" t="s">
        <v>36</v>
      </c>
      <c r="B89" s="94">
        <v>0.50350694444444444</v>
      </c>
      <c r="C89" s="25" t="s">
        <v>6</v>
      </c>
      <c r="D89" s="77">
        <v>51</v>
      </c>
      <c r="E89" s="88">
        <v>34.1</v>
      </c>
      <c r="F89" s="25" t="s">
        <v>7</v>
      </c>
      <c r="G89" s="77" t="s">
        <v>32</v>
      </c>
      <c r="H89" s="1"/>
      <c r="I89" s="49"/>
      <c r="J89" s="49"/>
      <c r="K89" s="49"/>
      <c r="L89" s="49"/>
      <c r="M89" s="49"/>
      <c r="N89" s="50"/>
      <c r="O89" s="51"/>
      <c r="P89" s="4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77" t="s">
        <v>36</v>
      </c>
      <c r="B90" s="94">
        <v>0.50350694444444444</v>
      </c>
      <c r="C90" s="25" t="s">
        <v>6</v>
      </c>
      <c r="D90" s="77">
        <v>25</v>
      </c>
      <c r="E90" s="88">
        <v>34.1</v>
      </c>
      <c r="F90" s="25" t="s">
        <v>7</v>
      </c>
      <c r="G90" s="77" t="s">
        <v>32</v>
      </c>
      <c r="H90" s="1"/>
      <c r="I90" s="49"/>
      <c r="J90" s="49"/>
      <c r="K90" s="49"/>
      <c r="L90" s="49"/>
      <c r="M90" s="49"/>
      <c r="N90" s="50"/>
      <c r="O90" s="51"/>
      <c r="P90" s="4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77" t="s">
        <v>36</v>
      </c>
      <c r="B91" s="94">
        <v>0.50261574074074067</v>
      </c>
      <c r="C91" s="25" t="s">
        <v>6</v>
      </c>
      <c r="D91" s="77">
        <v>211</v>
      </c>
      <c r="E91" s="88">
        <v>34.134999999999998</v>
      </c>
      <c r="F91" s="25" t="s">
        <v>7</v>
      </c>
      <c r="G91" s="77" t="s">
        <v>32</v>
      </c>
      <c r="H91" s="1"/>
      <c r="I91" s="49"/>
      <c r="J91" s="49"/>
      <c r="K91" s="49"/>
      <c r="L91" s="49"/>
      <c r="M91" s="49"/>
      <c r="N91" s="50"/>
      <c r="O91" s="51"/>
      <c r="P91" s="4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77" t="s">
        <v>36</v>
      </c>
      <c r="B92" s="94">
        <v>0.49843750000000003</v>
      </c>
      <c r="C92" s="25" t="s">
        <v>6</v>
      </c>
      <c r="D92" s="77">
        <v>186</v>
      </c>
      <c r="E92" s="88">
        <v>34.115000000000002</v>
      </c>
      <c r="F92" s="25" t="s">
        <v>7</v>
      </c>
      <c r="G92" s="77" t="s">
        <v>32</v>
      </c>
      <c r="H92" s="1"/>
      <c r="I92" s="49"/>
      <c r="J92" s="49"/>
      <c r="K92" s="49"/>
      <c r="L92" s="49"/>
      <c r="M92" s="49"/>
      <c r="N92" s="50"/>
      <c r="O92" s="51"/>
      <c r="P92" s="4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77" t="s">
        <v>36</v>
      </c>
      <c r="B93" s="94">
        <v>0.49526620370370367</v>
      </c>
      <c r="C93" s="25" t="s">
        <v>6</v>
      </c>
      <c r="D93" s="77">
        <v>10</v>
      </c>
      <c r="E93" s="88">
        <v>34.08</v>
      </c>
      <c r="F93" s="25" t="s">
        <v>7</v>
      </c>
      <c r="G93" s="77" t="s">
        <v>32</v>
      </c>
      <c r="H93" s="1"/>
      <c r="I93" s="49"/>
      <c r="J93" s="49"/>
      <c r="K93" s="49"/>
      <c r="L93" s="49"/>
      <c r="M93" s="49"/>
      <c r="N93" s="50"/>
      <c r="O93" s="51"/>
      <c r="P93" s="4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77" t="s">
        <v>36</v>
      </c>
      <c r="B94" s="94">
        <v>0.47232638888888889</v>
      </c>
      <c r="C94" s="25" t="s">
        <v>6</v>
      </c>
      <c r="D94" s="77">
        <v>66</v>
      </c>
      <c r="E94" s="88">
        <v>33.950000000000003</v>
      </c>
      <c r="F94" s="25" t="s">
        <v>7</v>
      </c>
      <c r="G94" s="77" t="s">
        <v>32</v>
      </c>
      <c r="H94" s="1"/>
      <c r="I94" s="49"/>
      <c r="J94" s="49"/>
      <c r="K94" s="49"/>
      <c r="L94" s="49"/>
      <c r="M94" s="49"/>
      <c r="N94" s="50"/>
      <c r="O94" s="51"/>
      <c r="P94" s="4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77" t="s">
        <v>36</v>
      </c>
      <c r="B95" s="94">
        <v>0.47229166666666672</v>
      </c>
      <c r="C95" s="25" t="s">
        <v>6</v>
      </c>
      <c r="D95" s="77">
        <v>53</v>
      </c>
      <c r="E95" s="88">
        <v>33.950000000000003</v>
      </c>
      <c r="F95" s="25" t="s">
        <v>7</v>
      </c>
      <c r="G95" s="77" t="s">
        <v>32</v>
      </c>
      <c r="H95" s="1"/>
      <c r="I95" s="49"/>
      <c r="J95" s="49"/>
      <c r="K95" s="49"/>
      <c r="L95" s="49"/>
      <c r="M95" s="49"/>
      <c r="N95" s="50"/>
      <c r="O95" s="51"/>
      <c r="P95" s="4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77" t="s">
        <v>36</v>
      </c>
      <c r="B96" s="94">
        <v>0.47229166666666672</v>
      </c>
      <c r="C96" s="25" t="s">
        <v>6</v>
      </c>
      <c r="D96" s="77">
        <v>839</v>
      </c>
      <c r="E96" s="88">
        <v>33.950000000000003</v>
      </c>
      <c r="F96" s="25" t="s">
        <v>7</v>
      </c>
      <c r="G96" s="77" t="s">
        <v>32</v>
      </c>
      <c r="H96" s="1"/>
      <c r="I96" s="49"/>
      <c r="J96" s="49"/>
      <c r="K96" s="49"/>
      <c r="L96" s="49"/>
      <c r="M96" s="49"/>
      <c r="N96" s="50"/>
      <c r="O96" s="51"/>
      <c r="P96" s="4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77" t="s">
        <v>36</v>
      </c>
      <c r="B97" s="94">
        <v>0.47229166666666672</v>
      </c>
      <c r="C97" s="25" t="s">
        <v>6</v>
      </c>
      <c r="D97" s="77">
        <v>431</v>
      </c>
      <c r="E97" s="88">
        <v>33.950000000000003</v>
      </c>
      <c r="F97" s="25" t="s">
        <v>7</v>
      </c>
      <c r="G97" s="77" t="s">
        <v>32</v>
      </c>
      <c r="H97" s="1"/>
      <c r="I97" s="49"/>
      <c r="J97" s="49"/>
      <c r="K97" s="49"/>
      <c r="L97" s="49"/>
      <c r="M97" s="49"/>
      <c r="N97" s="50"/>
      <c r="O97" s="51"/>
      <c r="P97" s="4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77" t="s">
        <v>36</v>
      </c>
      <c r="B98" s="94">
        <v>0.47157407407407409</v>
      </c>
      <c r="C98" s="25" t="s">
        <v>6</v>
      </c>
      <c r="D98" s="77">
        <v>40</v>
      </c>
      <c r="E98" s="88">
        <v>33.914999999999999</v>
      </c>
      <c r="F98" s="25" t="s">
        <v>7</v>
      </c>
      <c r="G98" s="77" t="s">
        <v>32</v>
      </c>
      <c r="H98" s="1"/>
      <c r="I98" s="49"/>
      <c r="J98" s="49"/>
      <c r="K98" s="49"/>
      <c r="L98" s="49"/>
      <c r="M98" s="49"/>
      <c r="N98" s="50"/>
      <c r="O98" s="51"/>
      <c r="P98" s="4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77" t="s">
        <v>36</v>
      </c>
      <c r="B99" s="94">
        <v>0.47157407407407409</v>
      </c>
      <c r="C99" s="25" t="s">
        <v>6</v>
      </c>
      <c r="D99" s="77">
        <v>16</v>
      </c>
      <c r="E99" s="88">
        <v>33.914999999999999</v>
      </c>
      <c r="F99" s="25" t="s">
        <v>7</v>
      </c>
      <c r="G99" s="77" t="s">
        <v>32</v>
      </c>
      <c r="H99" s="1"/>
      <c r="I99" s="49"/>
      <c r="J99" s="49"/>
      <c r="K99" s="49"/>
      <c r="L99" s="49"/>
      <c r="M99" s="49"/>
      <c r="N99" s="50"/>
      <c r="O99" s="51"/>
      <c r="P99" s="4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77" t="s">
        <v>36</v>
      </c>
      <c r="B100" s="94">
        <v>0.46975694444444444</v>
      </c>
      <c r="C100" s="25" t="s">
        <v>6</v>
      </c>
      <c r="D100" s="77">
        <v>60</v>
      </c>
      <c r="E100" s="88">
        <v>33.914999999999999</v>
      </c>
      <c r="F100" s="25" t="s">
        <v>7</v>
      </c>
      <c r="G100" s="77" t="s">
        <v>32</v>
      </c>
      <c r="H100" s="1"/>
      <c r="I100" s="49"/>
      <c r="J100" s="49"/>
      <c r="K100" s="49"/>
      <c r="L100" s="49"/>
      <c r="M100" s="49"/>
      <c r="N100" s="50"/>
      <c r="O100" s="51"/>
      <c r="P100" s="4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77" t="s">
        <v>36</v>
      </c>
      <c r="B101" s="94">
        <v>0.46956018518518516</v>
      </c>
      <c r="C101" s="25" t="s">
        <v>6</v>
      </c>
      <c r="D101" s="77">
        <v>100</v>
      </c>
      <c r="E101" s="88">
        <v>33.93</v>
      </c>
      <c r="F101" s="25" t="s">
        <v>7</v>
      </c>
      <c r="G101" s="77" t="s">
        <v>32</v>
      </c>
      <c r="H101" s="1"/>
      <c r="I101" s="49"/>
      <c r="J101" s="49"/>
      <c r="K101" s="49"/>
      <c r="L101" s="49"/>
      <c r="M101" s="49"/>
      <c r="N101" s="50"/>
      <c r="O101" s="51"/>
      <c r="P101" s="4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77" t="s">
        <v>36</v>
      </c>
      <c r="B102" s="94">
        <v>0.46391203703703704</v>
      </c>
      <c r="C102" s="25" t="s">
        <v>6</v>
      </c>
      <c r="D102" s="77">
        <v>50</v>
      </c>
      <c r="E102" s="88">
        <v>33.909999999999997</v>
      </c>
      <c r="F102" s="25" t="s">
        <v>7</v>
      </c>
      <c r="G102" s="77" t="s">
        <v>32</v>
      </c>
      <c r="H102" s="1"/>
      <c r="I102" s="49"/>
      <c r="J102" s="49"/>
      <c r="K102" s="49"/>
      <c r="L102" s="49"/>
      <c r="M102" s="49"/>
      <c r="N102" s="50"/>
      <c r="O102" s="51"/>
      <c r="P102" s="4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77" t="s">
        <v>36</v>
      </c>
      <c r="B103" s="94">
        <v>0.46211805555555557</v>
      </c>
      <c r="C103" s="25" t="s">
        <v>6</v>
      </c>
      <c r="D103" s="77">
        <v>50</v>
      </c>
      <c r="E103" s="88">
        <v>33.909999999999997</v>
      </c>
      <c r="F103" s="25" t="s">
        <v>7</v>
      </c>
      <c r="G103" s="77" t="s">
        <v>32</v>
      </c>
      <c r="H103" s="1"/>
      <c r="I103" s="49"/>
      <c r="J103" s="49"/>
      <c r="K103" s="49"/>
      <c r="L103" s="49"/>
      <c r="M103" s="49"/>
      <c r="N103" s="50"/>
      <c r="O103" s="51"/>
      <c r="P103" s="4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77" t="s">
        <v>36</v>
      </c>
      <c r="B104" s="94">
        <v>0.4589699074074074</v>
      </c>
      <c r="C104" s="25" t="s">
        <v>6</v>
      </c>
      <c r="D104" s="77">
        <v>100</v>
      </c>
      <c r="E104" s="88">
        <v>33.914999999999999</v>
      </c>
      <c r="F104" s="25" t="s">
        <v>7</v>
      </c>
      <c r="G104" s="77" t="s">
        <v>32</v>
      </c>
      <c r="H104" s="1"/>
      <c r="I104" s="49"/>
      <c r="J104" s="49"/>
      <c r="K104" s="49"/>
      <c r="L104" s="49"/>
      <c r="M104" s="49"/>
      <c r="N104" s="50"/>
      <c r="O104" s="51"/>
      <c r="P104" s="4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77" t="s">
        <v>36</v>
      </c>
      <c r="B105" s="94">
        <v>0.45895833333333336</v>
      </c>
      <c r="C105" s="25" t="s">
        <v>6</v>
      </c>
      <c r="D105" s="77">
        <v>100</v>
      </c>
      <c r="E105" s="88">
        <v>33.92</v>
      </c>
      <c r="F105" s="25" t="s">
        <v>7</v>
      </c>
      <c r="G105" s="77" t="s">
        <v>32</v>
      </c>
      <c r="H105" s="1"/>
      <c r="I105" s="49"/>
      <c r="J105" s="49"/>
      <c r="K105" s="49"/>
      <c r="L105" s="49"/>
      <c r="M105" s="49"/>
      <c r="N105" s="50"/>
      <c r="O105" s="51"/>
      <c r="P105" s="4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77" t="s">
        <v>36</v>
      </c>
      <c r="B106" s="94">
        <v>0.44335648148148149</v>
      </c>
      <c r="C106" s="25" t="s">
        <v>6</v>
      </c>
      <c r="D106" s="77">
        <v>326</v>
      </c>
      <c r="E106" s="88">
        <v>33.875</v>
      </c>
      <c r="F106" s="25" t="s">
        <v>7</v>
      </c>
      <c r="G106" s="77" t="s">
        <v>32</v>
      </c>
      <c r="H106" s="1"/>
      <c r="I106" s="49"/>
      <c r="J106" s="49"/>
      <c r="K106" s="49"/>
      <c r="L106" s="49"/>
      <c r="M106" s="49"/>
      <c r="N106" s="50"/>
      <c r="O106" s="51"/>
      <c r="P106" s="4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77" t="s">
        <v>36</v>
      </c>
      <c r="B107" s="94">
        <v>0.44011574074074072</v>
      </c>
      <c r="C107" s="25" t="s">
        <v>6</v>
      </c>
      <c r="D107" s="77">
        <v>100</v>
      </c>
      <c r="E107" s="88">
        <v>33.869999999999997</v>
      </c>
      <c r="F107" s="25" t="s">
        <v>7</v>
      </c>
      <c r="G107" s="77" t="s">
        <v>32</v>
      </c>
      <c r="H107" s="1"/>
      <c r="I107" s="49"/>
      <c r="J107" s="49"/>
      <c r="K107" s="49"/>
      <c r="L107" s="49"/>
      <c r="M107" s="49"/>
      <c r="N107" s="50"/>
      <c r="O107" s="51"/>
      <c r="P107" s="4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77" t="s">
        <v>36</v>
      </c>
      <c r="B108" s="94">
        <v>0.4331712962962963</v>
      </c>
      <c r="C108" s="25" t="s">
        <v>6</v>
      </c>
      <c r="D108" s="77">
        <v>36</v>
      </c>
      <c r="E108" s="88">
        <v>33.9</v>
      </c>
      <c r="F108" s="25" t="s">
        <v>7</v>
      </c>
      <c r="G108" s="77" t="s">
        <v>32</v>
      </c>
      <c r="H108" s="1"/>
      <c r="I108" s="49"/>
      <c r="J108" s="49"/>
      <c r="K108" s="49"/>
      <c r="L108" s="49"/>
      <c r="M108" s="49"/>
      <c r="N108" s="50"/>
      <c r="O108" s="51"/>
      <c r="P108" s="4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77" t="s">
        <v>36</v>
      </c>
      <c r="B109" s="94">
        <v>0.4331712962962963</v>
      </c>
      <c r="C109" s="25" t="s">
        <v>6</v>
      </c>
      <c r="D109" s="77">
        <v>76</v>
      </c>
      <c r="E109" s="88">
        <v>33.9</v>
      </c>
      <c r="F109" s="25" t="s">
        <v>7</v>
      </c>
      <c r="G109" s="77" t="s">
        <v>32</v>
      </c>
      <c r="H109" s="1"/>
      <c r="I109" s="49"/>
      <c r="J109" s="49"/>
      <c r="K109" s="49"/>
      <c r="L109" s="49"/>
      <c r="M109" s="49"/>
      <c r="N109" s="50"/>
      <c r="O109" s="51"/>
      <c r="P109" s="4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77" t="s">
        <v>36</v>
      </c>
      <c r="B110" s="94">
        <v>0.4331712962962963</v>
      </c>
      <c r="C110" s="25" t="s">
        <v>6</v>
      </c>
      <c r="D110" s="77">
        <v>100</v>
      </c>
      <c r="E110" s="88">
        <v>33.89</v>
      </c>
      <c r="F110" s="25" t="s">
        <v>7</v>
      </c>
      <c r="G110" s="77" t="s">
        <v>32</v>
      </c>
      <c r="H110" s="1"/>
      <c r="I110" s="49"/>
      <c r="J110" s="49"/>
      <c r="K110" s="49"/>
      <c r="L110" s="49"/>
      <c r="M110" s="49"/>
      <c r="N110" s="50"/>
      <c r="O110" s="51"/>
      <c r="P110" s="4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77" t="s">
        <v>36</v>
      </c>
      <c r="B111" s="94">
        <v>0.4331712962962963</v>
      </c>
      <c r="C111" s="25" t="s">
        <v>6</v>
      </c>
      <c r="D111" s="77">
        <v>100</v>
      </c>
      <c r="E111" s="88">
        <v>33.869999999999997</v>
      </c>
      <c r="F111" s="25" t="s">
        <v>7</v>
      </c>
      <c r="G111" s="77" t="s">
        <v>32</v>
      </c>
      <c r="H111" s="1"/>
      <c r="I111" s="49"/>
      <c r="J111" s="49"/>
      <c r="K111" s="49"/>
      <c r="L111" s="49"/>
      <c r="M111" s="49"/>
      <c r="N111" s="50"/>
      <c r="O111" s="51"/>
      <c r="P111" s="4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77" t="s">
        <v>36</v>
      </c>
      <c r="B112" s="94">
        <v>0.43237268518518518</v>
      </c>
      <c r="C112" s="25" t="s">
        <v>6</v>
      </c>
      <c r="D112" s="77">
        <v>62</v>
      </c>
      <c r="E112" s="88">
        <v>33.9</v>
      </c>
      <c r="F112" s="25" t="s">
        <v>7</v>
      </c>
      <c r="G112" s="77" t="s">
        <v>32</v>
      </c>
      <c r="H112" s="1"/>
      <c r="I112" s="49"/>
      <c r="J112" s="49"/>
      <c r="K112" s="49"/>
      <c r="L112" s="49"/>
      <c r="M112" s="49"/>
      <c r="N112" s="50"/>
      <c r="O112" s="51"/>
      <c r="P112" s="4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77" t="s">
        <v>36</v>
      </c>
      <c r="B113" s="94">
        <v>0.43026620370370372</v>
      </c>
      <c r="C113" s="25" t="s">
        <v>6</v>
      </c>
      <c r="D113" s="77">
        <v>28</v>
      </c>
      <c r="E113" s="88">
        <v>33.9</v>
      </c>
      <c r="F113" s="25" t="s">
        <v>7</v>
      </c>
      <c r="G113" s="77" t="s">
        <v>32</v>
      </c>
      <c r="H113" s="1"/>
      <c r="I113" s="49"/>
      <c r="J113" s="49"/>
      <c r="K113" s="49"/>
      <c r="L113" s="49"/>
      <c r="M113" s="49"/>
      <c r="N113" s="50"/>
      <c r="O113" s="51"/>
      <c r="P113" s="4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77" t="s">
        <v>36</v>
      </c>
      <c r="B114" s="94">
        <v>0.43026620370370372</v>
      </c>
      <c r="C114" s="25" t="s">
        <v>6</v>
      </c>
      <c r="D114" s="77">
        <v>26</v>
      </c>
      <c r="E114" s="88">
        <v>33.9</v>
      </c>
      <c r="F114" s="25" t="s">
        <v>7</v>
      </c>
      <c r="G114" s="77" t="s">
        <v>32</v>
      </c>
      <c r="H114" s="1"/>
      <c r="I114" s="49"/>
      <c r="J114" s="49"/>
      <c r="K114" s="49"/>
      <c r="L114" s="49"/>
      <c r="M114" s="49"/>
      <c r="N114" s="50"/>
      <c r="O114" s="51"/>
      <c r="P114" s="4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77" t="s">
        <v>36</v>
      </c>
      <c r="B115" s="94">
        <v>0.42638888888888887</v>
      </c>
      <c r="C115" s="25" t="s">
        <v>6</v>
      </c>
      <c r="D115" s="77">
        <v>2</v>
      </c>
      <c r="E115" s="88">
        <v>33.914999999999999</v>
      </c>
      <c r="F115" s="25" t="s">
        <v>7</v>
      </c>
      <c r="G115" s="77" t="s">
        <v>32</v>
      </c>
      <c r="H115" s="1"/>
      <c r="I115" s="49"/>
      <c r="J115" s="49"/>
      <c r="K115" s="49"/>
      <c r="L115" s="49"/>
      <c r="M115" s="49"/>
      <c r="N115" s="50"/>
      <c r="O115" s="51"/>
      <c r="P115" s="4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77" t="s">
        <v>36</v>
      </c>
      <c r="B116" s="94">
        <v>0.42638888888888887</v>
      </c>
      <c r="C116" s="25" t="s">
        <v>6</v>
      </c>
      <c r="D116" s="77">
        <v>98</v>
      </c>
      <c r="E116" s="88">
        <v>33.914999999999999</v>
      </c>
      <c r="F116" s="25" t="s">
        <v>7</v>
      </c>
      <c r="G116" s="77" t="s">
        <v>32</v>
      </c>
      <c r="H116" s="1"/>
      <c r="I116" s="49"/>
      <c r="J116" s="49"/>
      <c r="K116" s="49"/>
      <c r="L116" s="49"/>
      <c r="M116" s="49"/>
      <c r="N116" s="50"/>
      <c r="O116" s="51"/>
      <c r="P116" s="4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77" t="s">
        <v>36</v>
      </c>
      <c r="B117" s="94">
        <v>0.42552083333333335</v>
      </c>
      <c r="C117" s="25" t="s">
        <v>6</v>
      </c>
      <c r="D117" s="77">
        <v>100</v>
      </c>
      <c r="E117" s="88">
        <v>33.914999999999999</v>
      </c>
      <c r="F117" s="25" t="s">
        <v>7</v>
      </c>
      <c r="G117" s="77" t="s">
        <v>32</v>
      </c>
      <c r="H117" s="1"/>
      <c r="I117" s="49"/>
      <c r="J117" s="49"/>
      <c r="K117" s="49"/>
      <c r="L117" s="49"/>
      <c r="M117" s="49"/>
      <c r="N117" s="50"/>
      <c r="O117" s="51"/>
      <c r="P117" s="4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77" t="s">
        <v>36</v>
      </c>
      <c r="B118" s="94">
        <v>0.42552083333333335</v>
      </c>
      <c r="C118" s="25" t="s">
        <v>6</v>
      </c>
      <c r="D118" s="77">
        <v>100</v>
      </c>
      <c r="E118" s="88">
        <v>33.909999999999997</v>
      </c>
      <c r="F118" s="25" t="s">
        <v>7</v>
      </c>
      <c r="G118" s="77" t="s">
        <v>32</v>
      </c>
      <c r="H118" s="1"/>
      <c r="I118" s="49"/>
      <c r="J118" s="49"/>
      <c r="K118" s="49"/>
      <c r="L118" s="49"/>
      <c r="M118" s="49"/>
      <c r="N118" s="50"/>
      <c r="O118" s="51"/>
      <c r="P118" s="4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77" t="s">
        <v>36</v>
      </c>
      <c r="B119" s="94">
        <v>0.42552083333333335</v>
      </c>
      <c r="C119" s="25" t="s">
        <v>6</v>
      </c>
      <c r="D119" s="77">
        <v>43</v>
      </c>
      <c r="E119" s="88">
        <v>33.9</v>
      </c>
      <c r="F119" s="25" t="s">
        <v>7</v>
      </c>
      <c r="G119" s="77" t="s">
        <v>32</v>
      </c>
      <c r="H119" s="1"/>
      <c r="I119" s="49"/>
      <c r="J119" s="49"/>
      <c r="K119" s="49"/>
      <c r="L119" s="49"/>
      <c r="M119" s="49"/>
      <c r="N119" s="50"/>
      <c r="O119" s="51"/>
      <c r="P119" s="4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77" t="s">
        <v>36</v>
      </c>
      <c r="B120" s="94">
        <v>0.41869212962962959</v>
      </c>
      <c r="C120" s="25" t="s">
        <v>6</v>
      </c>
      <c r="D120" s="77">
        <v>100</v>
      </c>
      <c r="E120" s="88">
        <v>33.909999999999997</v>
      </c>
      <c r="F120" s="25" t="s">
        <v>7</v>
      </c>
      <c r="G120" s="77" t="s">
        <v>32</v>
      </c>
      <c r="H120" s="1"/>
      <c r="I120" s="49"/>
      <c r="J120" s="49"/>
      <c r="K120" s="49"/>
      <c r="L120" s="49"/>
      <c r="M120" s="49"/>
      <c r="N120" s="50"/>
      <c r="O120" s="51"/>
      <c r="P120" s="4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77" t="s">
        <v>36</v>
      </c>
      <c r="B121" s="94">
        <v>0.41866898148148146</v>
      </c>
      <c r="C121" s="25" t="s">
        <v>6</v>
      </c>
      <c r="D121" s="77">
        <v>105</v>
      </c>
      <c r="E121" s="88">
        <v>33.94</v>
      </c>
      <c r="F121" s="25" t="s">
        <v>7</v>
      </c>
      <c r="G121" s="77" t="s">
        <v>32</v>
      </c>
      <c r="H121" s="1"/>
      <c r="I121" s="49"/>
      <c r="J121" s="49"/>
      <c r="K121" s="49"/>
      <c r="L121" s="49"/>
      <c r="M121" s="49"/>
      <c r="N121" s="50"/>
      <c r="O121" s="51"/>
      <c r="P121" s="4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77" t="s">
        <v>36</v>
      </c>
      <c r="B122" s="94">
        <v>0.41866898148148146</v>
      </c>
      <c r="C122" s="25" t="s">
        <v>6</v>
      </c>
      <c r="D122" s="77">
        <v>100</v>
      </c>
      <c r="E122" s="88">
        <v>33.94</v>
      </c>
      <c r="F122" s="25" t="s">
        <v>7</v>
      </c>
      <c r="G122" s="77" t="s">
        <v>32</v>
      </c>
      <c r="H122" s="1"/>
      <c r="I122" s="49"/>
      <c r="J122" s="49"/>
      <c r="K122" s="49"/>
      <c r="L122" s="49"/>
      <c r="M122" s="49"/>
      <c r="N122" s="50"/>
      <c r="O122" s="51"/>
      <c r="P122" s="4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77" t="s">
        <v>36</v>
      </c>
      <c r="B123" s="94">
        <v>0.41866898148148146</v>
      </c>
      <c r="C123" s="25" t="s">
        <v>6</v>
      </c>
      <c r="D123" s="77">
        <v>95</v>
      </c>
      <c r="E123" s="88">
        <v>33.94</v>
      </c>
      <c r="F123" s="25" t="s">
        <v>7</v>
      </c>
      <c r="G123" s="77" t="s">
        <v>32</v>
      </c>
      <c r="H123" s="1"/>
      <c r="I123" s="49"/>
      <c r="J123" s="49"/>
      <c r="K123" s="49"/>
      <c r="L123" s="49"/>
      <c r="M123" s="49"/>
      <c r="N123" s="50"/>
      <c r="O123" s="51"/>
      <c r="P123" s="4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77" t="s">
        <v>36</v>
      </c>
      <c r="B124" s="94">
        <v>0.40986111111111106</v>
      </c>
      <c r="C124" s="25" t="s">
        <v>6</v>
      </c>
      <c r="D124" s="77">
        <v>75</v>
      </c>
      <c r="E124" s="88">
        <v>33.950000000000003</v>
      </c>
      <c r="F124" s="25" t="s">
        <v>7</v>
      </c>
      <c r="G124" s="77" t="s">
        <v>32</v>
      </c>
      <c r="H124" s="1"/>
      <c r="I124" s="49"/>
      <c r="J124" s="49"/>
      <c r="K124" s="49"/>
      <c r="L124" s="49"/>
      <c r="M124" s="49"/>
      <c r="N124" s="50"/>
      <c r="O124" s="51"/>
      <c r="P124" s="4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77" t="s">
        <v>36</v>
      </c>
      <c r="B125" s="94">
        <v>0.40848379629629633</v>
      </c>
      <c r="C125" s="25" t="s">
        <v>6</v>
      </c>
      <c r="D125" s="77">
        <v>75</v>
      </c>
      <c r="E125" s="88">
        <v>33.950000000000003</v>
      </c>
      <c r="F125" s="25" t="s">
        <v>7</v>
      </c>
      <c r="G125" s="77" t="s">
        <v>32</v>
      </c>
      <c r="H125" s="1"/>
      <c r="I125" s="49"/>
      <c r="J125" s="49"/>
      <c r="K125" s="49"/>
      <c r="L125" s="49"/>
      <c r="M125" s="49"/>
      <c r="N125" s="50"/>
      <c r="O125" s="51"/>
      <c r="P125" s="4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77" t="s">
        <v>36</v>
      </c>
      <c r="B126" s="94">
        <v>0.40835648148148151</v>
      </c>
      <c r="C126" s="25" t="s">
        <v>6</v>
      </c>
      <c r="D126" s="77">
        <v>75</v>
      </c>
      <c r="E126" s="88">
        <v>33.950000000000003</v>
      </c>
      <c r="F126" s="25" t="s">
        <v>7</v>
      </c>
      <c r="G126" s="77" t="s">
        <v>32</v>
      </c>
      <c r="H126" s="52"/>
      <c r="I126" s="53"/>
      <c r="J126" s="53"/>
      <c r="K126" s="53"/>
      <c r="L126" s="53"/>
      <c r="M126" s="53"/>
      <c r="N126" s="54"/>
      <c r="O126" s="55"/>
      <c r="P126" s="53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0" x14ac:dyDescent="0.2">
      <c r="A127" s="77" t="s">
        <v>36</v>
      </c>
      <c r="B127" s="94">
        <v>0.4082986111111111</v>
      </c>
      <c r="C127" s="25" t="s">
        <v>6</v>
      </c>
      <c r="D127" s="77">
        <v>25</v>
      </c>
      <c r="E127" s="88">
        <v>33.93</v>
      </c>
      <c r="F127" s="25" t="s">
        <v>7</v>
      </c>
      <c r="G127" s="77" t="s">
        <v>32</v>
      </c>
      <c r="I127" s="49"/>
      <c r="J127" s="49"/>
      <c r="K127" s="49"/>
      <c r="L127" s="49"/>
      <c r="M127" s="49"/>
      <c r="N127" s="50"/>
      <c r="O127" s="51"/>
      <c r="P127" s="49"/>
    </row>
    <row r="128" spans="1:30" x14ac:dyDescent="0.2">
      <c r="A128" s="77" t="s">
        <v>36</v>
      </c>
      <c r="B128" s="94">
        <v>0.40828703703703706</v>
      </c>
      <c r="C128" s="25" t="s">
        <v>6</v>
      </c>
      <c r="D128" s="77">
        <v>75</v>
      </c>
      <c r="E128" s="88">
        <v>33.950000000000003</v>
      </c>
      <c r="F128" s="25" t="s">
        <v>7</v>
      </c>
      <c r="G128" s="77" t="s">
        <v>32</v>
      </c>
      <c r="I128" s="49"/>
      <c r="J128" s="49"/>
      <c r="K128" s="49"/>
      <c r="L128" s="49"/>
      <c r="M128" s="49"/>
      <c r="N128" s="50"/>
      <c r="O128" s="51"/>
      <c r="P128" s="49"/>
    </row>
    <row r="129" spans="1:16" x14ac:dyDescent="0.2">
      <c r="A129" s="77" t="s">
        <v>36</v>
      </c>
      <c r="B129" s="94">
        <v>0.40824074074074074</v>
      </c>
      <c r="C129" s="25" t="s">
        <v>6</v>
      </c>
      <c r="D129" s="77">
        <v>35</v>
      </c>
      <c r="E129" s="88">
        <v>33.950000000000003</v>
      </c>
      <c r="F129" s="25" t="s">
        <v>7</v>
      </c>
      <c r="G129" s="77" t="s">
        <v>32</v>
      </c>
      <c r="I129" s="49"/>
      <c r="J129" s="49"/>
      <c r="K129" s="49"/>
      <c r="L129" s="49"/>
      <c r="M129" s="49"/>
      <c r="N129" s="50"/>
      <c r="O129" s="51"/>
      <c r="P129" s="49"/>
    </row>
    <row r="130" spans="1:16" x14ac:dyDescent="0.2">
      <c r="A130" s="77" t="s">
        <v>36</v>
      </c>
      <c r="B130" s="94">
        <v>0.40824074074074074</v>
      </c>
      <c r="C130" s="25" t="s">
        <v>6</v>
      </c>
      <c r="D130" s="77">
        <v>40</v>
      </c>
      <c r="E130" s="88">
        <v>33.950000000000003</v>
      </c>
      <c r="F130" s="25" t="s">
        <v>7</v>
      </c>
      <c r="G130" s="77" t="s">
        <v>32</v>
      </c>
      <c r="I130" s="49"/>
      <c r="J130" s="49"/>
      <c r="K130" s="49"/>
      <c r="L130" s="49"/>
      <c r="M130" s="49"/>
      <c r="N130" s="50"/>
      <c r="O130" s="51"/>
      <c r="P130" s="49"/>
    </row>
    <row r="131" spans="1:16" x14ac:dyDescent="0.2">
      <c r="A131" s="77" t="s">
        <v>36</v>
      </c>
      <c r="B131" s="94">
        <v>0.40809027777777779</v>
      </c>
      <c r="C131" s="25" t="s">
        <v>6</v>
      </c>
      <c r="D131" s="77">
        <v>75</v>
      </c>
      <c r="E131" s="88">
        <v>33.950000000000003</v>
      </c>
      <c r="F131" s="25" t="s">
        <v>7</v>
      </c>
      <c r="G131" s="77" t="s">
        <v>32</v>
      </c>
      <c r="I131" s="49"/>
      <c r="J131" s="49"/>
      <c r="K131" s="49"/>
      <c r="L131" s="49"/>
      <c r="M131" s="49"/>
      <c r="N131" s="50"/>
      <c r="O131" s="51"/>
      <c r="P131" s="49"/>
    </row>
    <row r="132" spans="1:16" x14ac:dyDescent="0.2">
      <c r="A132" s="77" t="s">
        <v>36</v>
      </c>
      <c r="B132" s="94">
        <v>0.40804398148148152</v>
      </c>
      <c r="C132" s="25" t="s">
        <v>6</v>
      </c>
      <c r="D132" s="77">
        <v>15</v>
      </c>
      <c r="E132" s="88">
        <v>33.950000000000003</v>
      </c>
      <c r="F132" s="25" t="s">
        <v>7</v>
      </c>
      <c r="G132" s="77" t="s">
        <v>32</v>
      </c>
      <c r="I132" s="49"/>
      <c r="J132" s="49"/>
      <c r="K132" s="49"/>
      <c r="L132" s="49"/>
      <c r="M132" s="49"/>
      <c r="N132" s="50"/>
      <c r="O132" s="51"/>
      <c r="P132" s="49"/>
    </row>
    <row r="133" spans="1:16" x14ac:dyDescent="0.2">
      <c r="A133" s="77" t="s">
        <v>36</v>
      </c>
      <c r="B133" s="94">
        <v>0.40803240740740737</v>
      </c>
      <c r="C133" s="25" t="s">
        <v>6</v>
      </c>
      <c r="D133" s="77">
        <v>60</v>
      </c>
      <c r="E133" s="88">
        <v>33.950000000000003</v>
      </c>
      <c r="F133" s="25" t="s">
        <v>7</v>
      </c>
      <c r="G133" s="77" t="s">
        <v>32</v>
      </c>
      <c r="I133" s="49"/>
      <c r="J133" s="49"/>
      <c r="K133" s="49"/>
      <c r="L133" s="49"/>
      <c r="M133" s="49"/>
      <c r="N133" s="50"/>
      <c r="O133" s="51"/>
      <c r="P133" s="49"/>
    </row>
    <row r="134" spans="1:16" x14ac:dyDescent="0.2">
      <c r="A134" s="77" t="s">
        <v>36</v>
      </c>
      <c r="B134" s="94">
        <v>0.4067708333333333</v>
      </c>
      <c r="C134" s="25" t="s">
        <v>6</v>
      </c>
      <c r="D134" s="77">
        <v>50</v>
      </c>
      <c r="E134" s="88">
        <v>33.93</v>
      </c>
      <c r="F134" s="25" t="s">
        <v>7</v>
      </c>
      <c r="G134" s="77" t="s">
        <v>32</v>
      </c>
      <c r="I134" s="49"/>
      <c r="J134" s="49"/>
      <c r="K134" s="49"/>
      <c r="L134" s="49"/>
      <c r="M134" s="49"/>
      <c r="N134" s="50"/>
      <c r="O134" s="51"/>
      <c r="P134" s="49"/>
    </row>
    <row r="135" spans="1:16" x14ac:dyDescent="0.2">
      <c r="A135" s="77" t="s">
        <v>36</v>
      </c>
      <c r="B135" s="94">
        <v>0.4042824074074074</v>
      </c>
      <c r="C135" s="25" t="s">
        <v>6</v>
      </c>
      <c r="D135" s="77">
        <v>50</v>
      </c>
      <c r="E135" s="88">
        <v>33.93</v>
      </c>
      <c r="F135" s="25" t="s">
        <v>7</v>
      </c>
      <c r="G135" s="77" t="s">
        <v>32</v>
      </c>
      <c r="I135" s="49"/>
      <c r="J135" s="49"/>
      <c r="K135" s="49"/>
      <c r="L135" s="49"/>
      <c r="M135" s="49"/>
      <c r="N135" s="50"/>
      <c r="O135" s="51"/>
      <c r="P135" s="49"/>
    </row>
    <row r="136" spans="1:16" x14ac:dyDescent="0.2">
      <c r="A136" s="77" t="s">
        <v>36</v>
      </c>
      <c r="B136" s="94">
        <v>0.4042824074074074</v>
      </c>
      <c r="C136" s="25" t="s">
        <v>6</v>
      </c>
      <c r="D136" s="77">
        <v>48</v>
      </c>
      <c r="E136" s="88">
        <v>33.93</v>
      </c>
      <c r="F136" s="25" t="s">
        <v>7</v>
      </c>
      <c r="G136" s="77" t="s">
        <v>32</v>
      </c>
      <c r="I136" s="49"/>
      <c r="J136" s="49"/>
      <c r="K136" s="49"/>
      <c r="L136" s="49"/>
      <c r="M136" s="49"/>
      <c r="N136" s="50"/>
      <c r="O136" s="51"/>
      <c r="P136" s="49"/>
    </row>
    <row r="137" spans="1:16" x14ac:dyDescent="0.2">
      <c r="A137" s="77" t="s">
        <v>36</v>
      </c>
      <c r="B137" s="94">
        <v>0.40403935185185186</v>
      </c>
      <c r="C137" s="25" t="s">
        <v>6</v>
      </c>
      <c r="D137" s="77">
        <v>73</v>
      </c>
      <c r="E137" s="88">
        <v>33.935000000000002</v>
      </c>
      <c r="F137" s="25" t="s">
        <v>7</v>
      </c>
      <c r="G137" s="77" t="s">
        <v>32</v>
      </c>
      <c r="I137" s="49"/>
      <c r="J137" s="49"/>
      <c r="K137" s="49"/>
      <c r="L137" s="49"/>
      <c r="M137" s="49"/>
      <c r="N137" s="50"/>
      <c r="O137" s="51"/>
      <c r="P137" s="49"/>
    </row>
    <row r="138" spans="1:16" x14ac:dyDescent="0.2">
      <c r="A138" s="77" t="s">
        <v>36</v>
      </c>
      <c r="B138" s="94">
        <v>0.40403935185185186</v>
      </c>
      <c r="C138" s="25" t="s">
        <v>6</v>
      </c>
      <c r="D138" s="77">
        <v>25</v>
      </c>
      <c r="E138" s="88">
        <v>33.935000000000002</v>
      </c>
      <c r="F138" s="25" t="s">
        <v>7</v>
      </c>
      <c r="G138" s="77" t="s">
        <v>32</v>
      </c>
      <c r="I138" s="49"/>
      <c r="J138" s="49"/>
      <c r="K138" s="49"/>
      <c r="L138" s="49"/>
      <c r="M138" s="49"/>
      <c r="N138" s="50"/>
      <c r="O138" s="51"/>
      <c r="P138" s="49"/>
    </row>
    <row r="139" spans="1:16" x14ac:dyDescent="0.2">
      <c r="A139" s="77" t="s">
        <v>36</v>
      </c>
      <c r="B139" s="94">
        <v>0.40107638888888886</v>
      </c>
      <c r="C139" s="25" t="s">
        <v>6</v>
      </c>
      <c r="D139" s="77">
        <v>8</v>
      </c>
      <c r="E139" s="88">
        <v>33.9</v>
      </c>
      <c r="F139" s="25" t="s">
        <v>7</v>
      </c>
      <c r="G139" s="77" t="s">
        <v>32</v>
      </c>
      <c r="I139" s="49"/>
      <c r="J139" s="49"/>
      <c r="K139" s="49"/>
      <c r="L139" s="49"/>
      <c r="M139" s="49"/>
      <c r="N139" s="50"/>
      <c r="O139" s="51"/>
      <c r="P139" s="49"/>
    </row>
    <row r="140" spans="1:16" x14ac:dyDescent="0.2">
      <c r="A140" s="77" t="s">
        <v>36</v>
      </c>
      <c r="B140" s="94">
        <v>0.40021990740740737</v>
      </c>
      <c r="C140" s="25" t="s">
        <v>6</v>
      </c>
      <c r="D140" s="77">
        <v>21</v>
      </c>
      <c r="E140" s="88">
        <v>33.9</v>
      </c>
      <c r="F140" s="25" t="s">
        <v>7</v>
      </c>
      <c r="G140" s="77" t="s">
        <v>32</v>
      </c>
    </row>
    <row r="141" spans="1:16" x14ac:dyDescent="0.2">
      <c r="A141" s="77" t="s">
        <v>36</v>
      </c>
      <c r="B141" s="94">
        <v>0.40019675925925924</v>
      </c>
      <c r="C141" s="25" t="s">
        <v>6</v>
      </c>
      <c r="D141" s="77">
        <v>53</v>
      </c>
      <c r="E141" s="88">
        <v>33.93</v>
      </c>
      <c r="F141" s="25" t="s">
        <v>7</v>
      </c>
      <c r="G141" s="77" t="s">
        <v>32</v>
      </c>
    </row>
    <row r="142" spans="1:16" x14ac:dyDescent="0.2">
      <c r="A142" s="77" t="s">
        <v>36</v>
      </c>
      <c r="B142" s="94">
        <v>0.40019675925925924</v>
      </c>
      <c r="C142" s="25" t="s">
        <v>6</v>
      </c>
      <c r="D142" s="77">
        <v>147</v>
      </c>
      <c r="E142" s="88">
        <v>33.93</v>
      </c>
      <c r="F142" s="25" t="s">
        <v>7</v>
      </c>
      <c r="G142" s="77" t="s">
        <v>32</v>
      </c>
    </row>
    <row r="143" spans="1:16" x14ac:dyDescent="0.2">
      <c r="A143" s="77" t="s">
        <v>36</v>
      </c>
      <c r="B143" s="94">
        <v>0.39836805555555554</v>
      </c>
      <c r="C143" s="25" t="s">
        <v>6</v>
      </c>
      <c r="D143" s="77">
        <v>20</v>
      </c>
      <c r="E143" s="88">
        <v>33.950000000000003</v>
      </c>
      <c r="F143" s="25" t="s">
        <v>7</v>
      </c>
      <c r="G143" s="77" t="s">
        <v>32</v>
      </c>
    </row>
    <row r="144" spans="1:16" x14ac:dyDescent="0.2">
      <c r="A144" s="77" t="s">
        <v>36</v>
      </c>
      <c r="B144" s="94">
        <v>0.39836805555555554</v>
      </c>
      <c r="C144" s="25" t="s">
        <v>6</v>
      </c>
      <c r="D144" s="77">
        <v>40</v>
      </c>
      <c r="E144" s="88">
        <v>33.950000000000003</v>
      </c>
      <c r="F144" s="25" t="s">
        <v>7</v>
      </c>
      <c r="G144" s="77" t="s">
        <v>32</v>
      </c>
    </row>
    <row r="145" spans="1:7" x14ac:dyDescent="0.2">
      <c r="A145" s="77" t="s">
        <v>36</v>
      </c>
      <c r="B145" s="94">
        <v>0.3941898148148148</v>
      </c>
      <c r="C145" s="25" t="s">
        <v>6</v>
      </c>
      <c r="D145" s="77">
        <v>140</v>
      </c>
      <c r="E145" s="88">
        <v>33.950000000000003</v>
      </c>
      <c r="F145" s="25" t="s">
        <v>7</v>
      </c>
      <c r="G145" s="77" t="s">
        <v>32</v>
      </c>
    </row>
    <row r="146" spans="1:7" x14ac:dyDescent="0.2">
      <c r="A146" s="77" t="s">
        <v>36</v>
      </c>
      <c r="B146" s="94">
        <v>0.39327546296296295</v>
      </c>
      <c r="C146" s="25" t="s">
        <v>6</v>
      </c>
      <c r="D146" s="77">
        <v>90</v>
      </c>
      <c r="E146" s="88">
        <v>33.950000000000003</v>
      </c>
      <c r="F146" s="25" t="s">
        <v>7</v>
      </c>
      <c r="G146" s="77" t="s">
        <v>32</v>
      </c>
    </row>
    <row r="147" spans="1:7" x14ac:dyDescent="0.2">
      <c r="A147" s="77" t="s">
        <v>36</v>
      </c>
      <c r="B147" s="94">
        <v>0.39327546296296295</v>
      </c>
      <c r="C147" s="25" t="s">
        <v>6</v>
      </c>
      <c r="D147" s="77">
        <v>10</v>
      </c>
      <c r="E147" s="88">
        <v>33.950000000000003</v>
      </c>
      <c r="F147" s="25" t="s">
        <v>7</v>
      </c>
      <c r="G147" s="77" t="s">
        <v>32</v>
      </c>
    </row>
    <row r="148" spans="1:7" x14ac:dyDescent="0.2">
      <c r="A148" s="77" t="s">
        <v>36</v>
      </c>
      <c r="B148" s="94">
        <v>0.38363425925925926</v>
      </c>
      <c r="C148" s="25" t="s">
        <v>6</v>
      </c>
      <c r="D148" s="77">
        <v>100</v>
      </c>
      <c r="E148" s="88">
        <v>33.9</v>
      </c>
      <c r="F148" s="25" t="s">
        <v>7</v>
      </c>
      <c r="G148" s="77" t="s">
        <v>32</v>
      </c>
    </row>
    <row r="149" spans="1:7" x14ac:dyDescent="0.2">
      <c r="A149" s="77" t="s">
        <v>36</v>
      </c>
      <c r="B149" s="94">
        <v>0.3817592592592593</v>
      </c>
      <c r="C149" s="25" t="s">
        <v>6</v>
      </c>
      <c r="D149" s="77">
        <v>100</v>
      </c>
      <c r="E149" s="88">
        <v>34</v>
      </c>
      <c r="F149" s="25" t="s">
        <v>7</v>
      </c>
      <c r="G149" s="77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56"/>
  <sheetViews>
    <sheetView showGridLines="0" workbookViewId="0">
      <pane ySplit="4" topLeftCell="A5" activePane="bottomLeft" state="frozen"/>
      <selection pane="bottomLeft" activeCell="J32" sqref="J3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43025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x14ac:dyDescent="0.2">
      <c r="A5" s="77" t="s">
        <v>37</v>
      </c>
      <c r="B5" s="94">
        <v>0.72370370370370374</v>
      </c>
      <c r="C5" s="25" t="s">
        <v>6</v>
      </c>
      <c r="D5" s="77">
        <v>1</v>
      </c>
      <c r="E5" s="88">
        <v>35.04</v>
      </c>
      <c r="F5" s="25" t="s">
        <v>7</v>
      </c>
      <c r="G5" s="77" t="s">
        <v>32</v>
      </c>
    </row>
    <row r="6" spans="1:438" s="64" customFormat="1" x14ac:dyDescent="0.2">
      <c r="A6" s="77" t="s">
        <v>37</v>
      </c>
      <c r="B6" s="94">
        <v>0.72335648148148157</v>
      </c>
      <c r="C6" s="25" t="s">
        <v>6</v>
      </c>
      <c r="D6" s="77">
        <v>8</v>
      </c>
      <c r="E6" s="88">
        <v>35.06</v>
      </c>
      <c r="F6" s="25" t="s">
        <v>7</v>
      </c>
      <c r="G6" s="77" t="s">
        <v>32</v>
      </c>
    </row>
    <row r="7" spans="1:438" s="64" customFormat="1" x14ac:dyDescent="0.2">
      <c r="A7" s="77" t="s">
        <v>37</v>
      </c>
      <c r="B7" s="94">
        <v>0.7230671296296296</v>
      </c>
      <c r="C7" s="25" t="s">
        <v>6</v>
      </c>
      <c r="D7" s="77">
        <v>21</v>
      </c>
      <c r="E7" s="88">
        <v>35.090000000000003</v>
      </c>
      <c r="F7" s="25" t="s">
        <v>7</v>
      </c>
      <c r="G7" s="77" t="s">
        <v>32</v>
      </c>
    </row>
    <row r="8" spans="1:438" s="64" customFormat="1" x14ac:dyDescent="0.2">
      <c r="A8" s="77" t="s">
        <v>37</v>
      </c>
      <c r="B8" s="94">
        <v>0.7230671296296296</v>
      </c>
      <c r="C8" s="25" t="s">
        <v>6</v>
      </c>
      <c r="D8" s="77">
        <v>79</v>
      </c>
      <c r="E8" s="88">
        <v>35.090000000000003</v>
      </c>
      <c r="F8" s="25" t="s">
        <v>7</v>
      </c>
      <c r="G8" s="77" t="s">
        <v>32</v>
      </c>
    </row>
    <row r="9" spans="1:438" s="64" customFormat="1" x14ac:dyDescent="0.2">
      <c r="A9" s="77" t="s">
        <v>37</v>
      </c>
      <c r="B9" s="94">
        <v>0.72240740740740739</v>
      </c>
      <c r="C9" s="25" t="s">
        <v>6</v>
      </c>
      <c r="D9" s="77">
        <v>134</v>
      </c>
      <c r="E9" s="88">
        <v>35.104999999999997</v>
      </c>
      <c r="F9" s="25" t="s">
        <v>7</v>
      </c>
      <c r="G9" s="77" t="s">
        <v>32</v>
      </c>
    </row>
    <row r="10" spans="1:438" s="64" customFormat="1" x14ac:dyDescent="0.2">
      <c r="A10" s="77" t="s">
        <v>37</v>
      </c>
      <c r="B10" s="94">
        <v>0.72219907407407413</v>
      </c>
      <c r="C10" s="25" t="s">
        <v>6</v>
      </c>
      <c r="D10" s="77">
        <v>16</v>
      </c>
      <c r="E10" s="88">
        <v>35.104999999999997</v>
      </c>
      <c r="F10" s="25" t="s">
        <v>7</v>
      </c>
      <c r="G10" s="77" t="s">
        <v>32</v>
      </c>
    </row>
    <row r="11" spans="1:438" s="64" customFormat="1" x14ac:dyDescent="0.2">
      <c r="A11" s="77" t="s">
        <v>37</v>
      </c>
      <c r="B11" s="94">
        <v>0.72219907407407413</v>
      </c>
      <c r="C11" s="25" t="s">
        <v>6</v>
      </c>
      <c r="D11" s="77">
        <v>145</v>
      </c>
      <c r="E11" s="88">
        <v>35.104999999999997</v>
      </c>
      <c r="F11" s="25" t="s">
        <v>7</v>
      </c>
      <c r="G11" s="77" t="s">
        <v>32</v>
      </c>
    </row>
    <row r="12" spans="1:438" s="64" customFormat="1" x14ac:dyDescent="0.2">
      <c r="A12" s="77" t="s">
        <v>37</v>
      </c>
      <c r="B12" s="94">
        <v>0.72158564814814818</v>
      </c>
      <c r="C12" s="25" t="s">
        <v>6</v>
      </c>
      <c r="D12" s="77">
        <v>13</v>
      </c>
      <c r="E12" s="88">
        <v>35.104999999999997</v>
      </c>
      <c r="F12" s="25" t="s">
        <v>7</v>
      </c>
      <c r="G12" s="77" t="s">
        <v>32</v>
      </c>
    </row>
    <row r="13" spans="1:438" s="64" customFormat="1" x14ac:dyDescent="0.2">
      <c r="A13" s="77" t="s">
        <v>37</v>
      </c>
      <c r="B13" s="94">
        <v>0.72149305555555554</v>
      </c>
      <c r="C13" s="25" t="s">
        <v>6</v>
      </c>
      <c r="D13" s="77">
        <v>51</v>
      </c>
      <c r="E13" s="88">
        <v>35.104999999999997</v>
      </c>
      <c r="F13" s="25" t="s">
        <v>7</v>
      </c>
      <c r="G13" s="77" t="s">
        <v>32</v>
      </c>
    </row>
    <row r="14" spans="1:438" s="64" customFormat="1" x14ac:dyDescent="0.2">
      <c r="A14" s="77" t="s">
        <v>37</v>
      </c>
      <c r="B14" s="94">
        <v>0.72149305555555554</v>
      </c>
      <c r="C14" s="25" t="s">
        <v>6</v>
      </c>
      <c r="D14" s="77">
        <v>47</v>
      </c>
      <c r="E14" s="88">
        <v>35.104999999999997</v>
      </c>
      <c r="F14" s="25" t="s">
        <v>7</v>
      </c>
      <c r="G14" s="77" t="s">
        <v>32</v>
      </c>
    </row>
    <row r="15" spans="1:438" x14ac:dyDescent="0.2">
      <c r="A15" s="77" t="s">
        <v>37</v>
      </c>
      <c r="B15" s="94">
        <v>0.7214814814814815</v>
      </c>
      <c r="C15" s="25" t="s">
        <v>6</v>
      </c>
      <c r="D15" s="77">
        <v>25</v>
      </c>
      <c r="E15" s="88">
        <v>35.104999999999997</v>
      </c>
      <c r="F15" s="25" t="s">
        <v>7</v>
      </c>
      <c r="G15" s="77" t="s">
        <v>32</v>
      </c>
    </row>
    <row r="16" spans="1:438" x14ac:dyDescent="0.2">
      <c r="A16" s="77" t="s">
        <v>37</v>
      </c>
      <c r="B16" s="94">
        <v>0.72146990740740735</v>
      </c>
      <c r="C16" s="25" t="s">
        <v>6</v>
      </c>
      <c r="D16" s="77">
        <v>185</v>
      </c>
      <c r="E16" s="88">
        <v>35.104999999999997</v>
      </c>
      <c r="F16" s="25" t="s">
        <v>7</v>
      </c>
      <c r="G16" s="77" t="s">
        <v>32</v>
      </c>
    </row>
    <row r="17" spans="1:7" x14ac:dyDescent="0.2">
      <c r="A17" s="77" t="s">
        <v>37</v>
      </c>
      <c r="B17" s="94">
        <v>0.72146990740740735</v>
      </c>
      <c r="C17" s="25" t="s">
        <v>6</v>
      </c>
      <c r="D17" s="77">
        <v>15</v>
      </c>
      <c r="E17" s="88">
        <v>35.104999999999997</v>
      </c>
      <c r="F17" s="25" t="s">
        <v>7</v>
      </c>
      <c r="G17" s="77" t="s">
        <v>32</v>
      </c>
    </row>
    <row r="18" spans="1:7" x14ac:dyDescent="0.2">
      <c r="A18" s="77" t="s">
        <v>37</v>
      </c>
      <c r="B18" s="94">
        <v>0.72146990740740735</v>
      </c>
      <c r="C18" s="25" t="s">
        <v>6</v>
      </c>
      <c r="D18" s="77">
        <v>15</v>
      </c>
      <c r="E18" s="88">
        <v>35.104999999999997</v>
      </c>
      <c r="F18" s="25" t="s">
        <v>7</v>
      </c>
      <c r="G18" s="77" t="s">
        <v>32</v>
      </c>
    </row>
    <row r="19" spans="1:7" x14ac:dyDescent="0.2">
      <c r="A19" s="77" t="s">
        <v>37</v>
      </c>
      <c r="B19" s="94">
        <v>0.72146990740740735</v>
      </c>
      <c r="C19" s="25" t="s">
        <v>6</v>
      </c>
      <c r="D19" s="77">
        <v>85</v>
      </c>
      <c r="E19" s="88">
        <v>35.104999999999997</v>
      </c>
      <c r="F19" s="25" t="s">
        <v>7</v>
      </c>
      <c r="G19" s="77" t="s">
        <v>32</v>
      </c>
    </row>
    <row r="20" spans="1:7" x14ac:dyDescent="0.2">
      <c r="A20" s="77" t="s">
        <v>37</v>
      </c>
      <c r="B20" s="94">
        <v>0.72146990740740735</v>
      </c>
      <c r="C20" s="25" t="s">
        <v>6</v>
      </c>
      <c r="D20" s="77">
        <v>85</v>
      </c>
      <c r="E20" s="88">
        <v>35.104999999999997</v>
      </c>
      <c r="F20" s="25" t="s">
        <v>7</v>
      </c>
      <c r="G20" s="77" t="s">
        <v>32</v>
      </c>
    </row>
    <row r="21" spans="1:7" x14ac:dyDescent="0.2">
      <c r="A21" s="77" t="s">
        <v>37</v>
      </c>
      <c r="B21" s="94">
        <v>0.72146990740740735</v>
      </c>
      <c r="C21" s="25" t="s">
        <v>6</v>
      </c>
      <c r="D21" s="77">
        <v>90</v>
      </c>
      <c r="E21" s="88">
        <v>35.104999999999997</v>
      </c>
      <c r="F21" s="25" t="s">
        <v>7</v>
      </c>
      <c r="G21" s="77" t="s">
        <v>32</v>
      </c>
    </row>
    <row r="22" spans="1:7" x14ac:dyDescent="0.2">
      <c r="A22" s="77" t="s">
        <v>37</v>
      </c>
      <c r="B22" s="94">
        <v>0.72146990740740735</v>
      </c>
      <c r="C22" s="25" t="s">
        <v>6</v>
      </c>
      <c r="D22" s="77">
        <v>94</v>
      </c>
      <c r="E22" s="88">
        <v>35.104999999999997</v>
      </c>
      <c r="F22" s="25" t="s">
        <v>7</v>
      </c>
      <c r="G22" s="77" t="s">
        <v>32</v>
      </c>
    </row>
    <row r="23" spans="1:7" x14ac:dyDescent="0.2">
      <c r="A23" s="77" t="s">
        <v>37</v>
      </c>
      <c r="B23" s="94">
        <v>0.71285879629629623</v>
      </c>
      <c r="C23" s="25" t="s">
        <v>6</v>
      </c>
      <c r="D23" s="77">
        <v>5</v>
      </c>
      <c r="E23" s="88">
        <v>35.01</v>
      </c>
      <c r="F23" s="25" t="s">
        <v>7</v>
      </c>
      <c r="G23" s="77" t="s">
        <v>32</v>
      </c>
    </row>
    <row r="24" spans="1:7" x14ac:dyDescent="0.2">
      <c r="A24" s="77" t="s">
        <v>37</v>
      </c>
      <c r="B24" s="94">
        <v>0.71285879629629623</v>
      </c>
      <c r="C24" s="25" t="s">
        <v>6</v>
      </c>
      <c r="D24" s="77">
        <v>110</v>
      </c>
      <c r="E24" s="88">
        <v>35.01</v>
      </c>
      <c r="F24" s="25" t="s">
        <v>7</v>
      </c>
      <c r="G24" s="77" t="s">
        <v>32</v>
      </c>
    </row>
    <row r="25" spans="1:7" x14ac:dyDescent="0.2">
      <c r="A25" s="77" t="s">
        <v>37</v>
      </c>
      <c r="B25" s="94">
        <v>0.71285879629629623</v>
      </c>
      <c r="C25" s="25" t="s">
        <v>6</v>
      </c>
      <c r="D25" s="77">
        <v>135</v>
      </c>
      <c r="E25" s="88">
        <v>35.01</v>
      </c>
      <c r="F25" s="25" t="s">
        <v>7</v>
      </c>
      <c r="G25" s="77" t="s">
        <v>32</v>
      </c>
    </row>
    <row r="26" spans="1:7" x14ac:dyDescent="0.2">
      <c r="A26" s="77" t="s">
        <v>37</v>
      </c>
      <c r="B26" s="94">
        <v>0.71285879629629623</v>
      </c>
      <c r="C26" s="25" t="s">
        <v>6</v>
      </c>
      <c r="D26" s="77">
        <v>21</v>
      </c>
      <c r="E26" s="88">
        <v>35.01</v>
      </c>
      <c r="F26" s="25" t="s">
        <v>7</v>
      </c>
      <c r="G26" s="77" t="s">
        <v>32</v>
      </c>
    </row>
    <row r="27" spans="1:7" x14ac:dyDescent="0.2">
      <c r="A27" s="77" t="s">
        <v>37</v>
      </c>
      <c r="B27" s="94">
        <v>0.71285879629629623</v>
      </c>
      <c r="C27" s="25" t="s">
        <v>6</v>
      </c>
      <c r="D27" s="77">
        <v>34</v>
      </c>
      <c r="E27" s="88">
        <v>35.01</v>
      </c>
      <c r="F27" s="25" t="s">
        <v>7</v>
      </c>
      <c r="G27" s="77" t="s">
        <v>32</v>
      </c>
    </row>
    <row r="28" spans="1:7" x14ac:dyDescent="0.2">
      <c r="A28" s="77" t="s">
        <v>37</v>
      </c>
      <c r="B28" s="94">
        <v>0.71281250000000007</v>
      </c>
      <c r="C28" s="25" t="s">
        <v>6</v>
      </c>
      <c r="D28" s="77">
        <v>95</v>
      </c>
      <c r="E28" s="88">
        <v>35.01</v>
      </c>
      <c r="F28" s="25" t="s">
        <v>7</v>
      </c>
      <c r="G28" s="77" t="s">
        <v>32</v>
      </c>
    </row>
    <row r="29" spans="1:7" x14ac:dyDescent="0.2">
      <c r="A29" s="77" t="s">
        <v>37</v>
      </c>
      <c r="B29" s="94">
        <v>0.7127662037037038</v>
      </c>
      <c r="C29" s="25" t="s">
        <v>6</v>
      </c>
      <c r="D29" s="77">
        <v>79</v>
      </c>
      <c r="E29" s="88">
        <v>35.01</v>
      </c>
      <c r="F29" s="25" t="s">
        <v>7</v>
      </c>
      <c r="G29" s="77" t="s">
        <v>32</v>
      </c>
    </row>
    <row r="30" spans="1:7" x14ac:dyDescent="0.2">
      <c r="A30" s="77" t="s">
        <v>37</v>
      </c>
      <c r="B30" s="94">
        <v>0.71275462962962965</v>
      </c>
      <c r="C30" s="25" t="s">
        <v>6</v>
      </c>
      <c r="D30" s="77">
        <v>21</v>
      </c>
      <c r="E30" s="88">
        <v>35.01</v>
      </c>
      <c r="F30" s="25" t="s">
        <v>7</v>
      </c>
      <c r="G30" s="77" t="s">
        <v>32</v>
      </c>
    </row>
    <row r="31" spans="1:7" x14ac:dyDescent="0.2">
      <c r="A31" s="77" t="s">
        <v>37</v>
      </c>
      <c r="B31" s="94">
        <v>0.70901620370370377</v>
      </c>
      <c r="C31" s="25" t="s">
        <v>6</v>
      </c>
      <c r="D31" s="77">
        <v>1000</v>
      </c>
      <c r="E31" s="88">
        <v>35.024999999999999</v>
      </c>
      <c r="F31" s="25" t="s">
        <v>7</v>
      </c>
      <c r="G31" s="77" t="s">
        <v>32</v>
      </c>
    </row>
    <row r="32" spans="1:7" x14ac:dyDescent="0.2">
      <c r="A32" s="77" t="s">
        <v>37</v>
      </c>
      <c r="B32" s="94">
        <v>0.70070601851851855</v>
      </c>
      <c r="C32" s="25" t="s">
        <v>6</v>
      </c>
      <c r="D32" s="77">
        <v>210</v>
      </c>
      <c r="E32" s="88">
        <v>35.07</v>
      </c>
      <c r="F32" s="25" t="s">
        <v>7</v>
      </c>
      <c r="G32" s="77" t="s">
        <v>32</v>
      </c>
    </row>
    <row r="33" spans="1:7" x14ac:dyDescent="0.2">
      <c r="A33" s="77" t="s">
        <v>37</v>
      </c>
      <c r="B33" s="94">
        <v>0.70070601851851855</v>
      </c>
      <c r="C33" s="25" t="s">
        <v>6</v>
      </c>
      <c r="D33" s="77">
        <v>167</v>
      </c>
      <c r="E33" s="88">
        <v>35.07</v>
      </c>
      <c r="F33" s="25" t="s">
        <v>7</v>
      </c>
      <c r="G33" s="77" t="s">
        <v>32</v>
      </c>
    </row>
    <row r="34" spans="1:7" x14ac:dyDescent="0.2">
      <c r="A34" s="77" t="s">
        <v>37</v>
      </c>
      <c r="B34" s="94">
        <v>0.70070601851851855</v>
      </c>
      <c r="C34" s="25" t="s">
        <v>6</v>
      </c>
      <c r="D34" s="77">
        <v>167</v>
      </c>
      <c r="E34" s="88">
        <v>35.07</v>
      </c>
      <c r="F34" s="25" t="s">
        <v>7</v>
      </c>
      <c r="G34" s="77" t="s">
        <v>32</v>
      </c>
    </row>
    <row r="35" spans="1:7" x14ac:dyDescent="0.2">
      <c r="A35" s="77" t="s">
        <v>37</v>
      </c>
      <c r="B35" s="94">
        <v>0.70070601851851855</v>
      </c>
      <c r="C35" s="25" t="s">
        <v>6</v>
      </c>
      <c r="D35" s="77">
        <v>167</v>
      </c>
      <c r="E35" s="88">
        <v>35.07</v>
      </c>
      <c r="F35" s="25" t="s">
        <v>7</v>
      </c>
      <c r="G35" s="77" t="s">
        <v>32</v>
      </c>
    </row>
    <row r="36" spans="1:7" x14ac:dyDescent="0.2">
      <c r="A36" s="77" t="s">
        <v>37</v>
      </c>
      <c r="B36" s="94">
        <v>0.70070601851851855</v>
      </c>
      <c r="C36" s="25" t="s">
        <v>6</v>
      </c>
      <c r="D36" s="77">
        <v>167</v>
      </c>
      <c r="E36" s="88">
        <v>35.07</v>
      </c>
      <c r="F36" s="25" t="s">
        <v>7</v>
      </c>
      <c r="G36" s="77" t="s">
        <v>32</v>
      </c>
    </row>
    <row r="37" spans="1:7" x14ac:dyDescent="0.2">
      <c r="A37" s="77" t="s">
        <v>37</v>
      </c>
      <c r="B37" s="94">
        <v>0.70070601851851855</v>
      </c>
      <c r="C37" s="25" t="s">
        <v>6</v>
      </c>
      <c r="D37" s="77">
        <v>22</v>
      </c>
      <c r="E37" s="88">
        <v>35.07</v>
      </c>
      <c r="F37" s="25" t="s">
        <v>7</v>
      </c>
      <c r="G37" s="77" t="s">
        <v>32</v>
      </c>
    </row>
    <row r="38" spans="1:7" x14ac:dyDescent="0.2">
      <c r="A38" s="77" t="s">
        <v>37</v>
      </c>
      <c r="B38" s="94">
        <v>0.70064814814814813</v>
      </c>
      <c r="C38" s="25" t="s">
        <v>6</v>
      </c>
      <c r="D38" s="77">
        <v>100</v>
      </c>
      <c r="E38" s="88">
        <v>35.07</v>
      </c>
      <c r="F38" s="25" t="s">
        <v>7</v>
      </c>
      <c r="G38" s="77" t="s">
        <v>32</v>
      </c>
    </row>
    <row r="39" spans="1:7" x14ac:dyDescent="0.2">
      <c r="A39" s="77" t="s">
        <v>37</v>
      </c>
      <c r="B39" s="94">
        <v>0.68686342592592586</v>
      </c>
      <c r="C39" s="25" t="s">
        <v>6</v>
      </c>
      <c r="D39" s="77">
        <v>500</v>
      </c>
      <c r="E39" s="88">
        <v>35.049999999999997</v>
      </c>
      <c r="F39" s="25" t="s">
        <v>7</v>
      </c>
      <c r="G39" s="77" t="s">
        <v>32</v>
      </c>
    </row>
    <row r="40" spans="1:7" x14ac:dyDescent="0.2">
      <c r="A40" s="77" t="s">
        <v>37</v>
      </c>
      <c r="B40" s="94">
        <v>0.68035879629629636</v>
      </c>
      <c r="C40" s="25" t="s">
        <v>6</v>
      </c>
      <c r="D40" s="77">
        <v>497</v>
      </c>
      <c r="E40" s="88">
        <v>35.130000000000003</v>
      </c>
      <c r="F40" s="25" t="s">
        <v>7</v>
      </c>
      <c r="G40" s="77" t="s">
        <v>32</v>
      </c>
    </row>
    <row r="41" spans="1:7" x14ac:dyDescent="0.2">
      <c r="A41" s="77" t="s">
        <v>37</v>
      </c>
      <c r="B41" s="94">
        <v>0.68035879629629636</v>
      </c>
      <c r="C41" s="25" t="s">
        <v>6</v>
      </c>
      <c r="D41" s="77">
        <v>3</v>
      </c>
      <c r="E41" s="88">
        <v>35.130000000000003</v>
      </c>
      <c r="F41" s="25" t="s">
        <v>7</v>
      </c>
      <c r="G41" s="77" t="s">
        <v>32</v>
      </c>
    </row>
    <row r="42" spans="1:7" x14ac:dyDescent="0.2">
      <c r="A42" s="77" t="s">
        <v>37</v>
      </c>
      <c r="B42" s="94">
        <v>0.67188657407407415</v>
      </c>
      <c r="C42" s="25" t="s">
        <v>6</v>
      </c>
      <c r="D42" s="77">
        <v>455</v>
      </c>
      <c r="E42" s="88">
        <v>35.049999999999997</v>
      </c>
      <c r="F42" s="25" t="s">
        <v>7</v>
      </c>
      <c r="G42" s="77" t="s">
        <v>32</v>
      </c>
    </row>
    <row r="43" spans="1:7" x14ac:dyDescent="0.2">
      <c r="A43" s="77" t="s">
        <v>37</v>
      </c>
      <c r="B43" s="94">
        <v>0.67188657407407415</v>
      </c>
      <c r="C43" s="25" t="s">
        <v>6</v>
      </c>
      <c r="D43" s="77">
        <v>45</v>
      </c>
      <c r="E43" s="88">
        <v>35.049999999999997</v>
      </c>
      <c r="F43" s="25" t="s">
        <v>7</v>
      </c>
      <c r="G43" s="77" t="s">
        <v>32</v>
      </c>
    </row>
    <row r="44" spans="1:7" x14ac:dyDescent="0.2">
      <c r="A44" s="77" t="s">
        <v>37</v>
      </c>
      <c r="B44" s="94">
        <v>0.66402777777777777</v>
      </c>
      <c r="C44" s="25" t="s">
        <v>6</v>
      </c>
      <c r="D44" s="77">
        <v>125</v>
      </c>
      <c r="E44" s="88">
        <v>35.045000000000002</v>
      </c>
      <c r="F44" s="25" t="s">
        <v>7</v>
      </c>
      <c r="G44" s="77" t="s">
        <v>32</v>
      </c>
    </row>
    <row r="45" spans="1:7" x14ac:dyDescent="0.2">
      <c r="A45" s="77" t="s">
        <v>37</v>
      </c>
      <c r="B45" s="94">
        <v>0.66402777777777777</v>
      </c>
      <c r="C45" s="25" t="s">
        <v>6</v>
      </c>
      <c r="D45" s="77">
        <v>375</v>
      </c>
      <c r="E45" s="88">
        <v>35.045000000000002</v>
      </c>
      <c r="F45" s="25" t="s">
        <v>7</v>
      </c>
      <c r="G45" s="77" t="s">
        <v>32</v>
      </c>
    </row>
    <row r="46" spans="1:7" x14ac:dyDescent="0.2">
      <c r="A46" s="77" t="s">
        <v>37</v>
      </c>
      <c r="B46" s="94">
        <v>0.66045138888888888</v>
      </c>
      <c r="C46" s="25" t="s">
        <v>6</v>
      </c>
      <c r="D46" s="77">
        <v>500</v>
      </c>
      <c r="E46" s="88">
        <v>35.024999999999999</v>
      </c>
      <c r="F46" s="25" t="s">
        <v>7</v>
      </c>
      <c r="G46" s="77" t="s">
        <v>32</v>
      </c>
    </row>
    <row r="47" spans="1:7" x14ac:dyDescent="0.2">
      <c r="A47" s="77" t="s">
        <v>37</v>
      </c>
      <c r="B47" s="94">
        <v>0.65630787037037031</v>
      </c>
      <c r="C47" s="25" t="s">
        <v>6</v>
      </c>
      <c r="D47" s="77">
        <v>300</v>
      </c>
      <c r="E47" s="88">
        <v>35.064999999999998</v>
      </c>
      <c r="F47" s="25" t="s">
        <v>7</v>
      </c>
      <c r="G47" s="77" t="s">
        <v>32</v>
      </c>
    </row>
    <row r="48" spans="1:7" x14ac:dyDescent="0.2">
      <c r="A48" s="77" t="s">
        <v>37</v>
      </c>
      <c r="B48" s="94">
        <v>0.65258101851851846</v>
      </c>
      <c r="C48" s="25" t="s">
        <v>6</v>
      </c>
      <c r="D48" s="77">
        <v>100</v>
      </c>
      <c r="E48" s="88">
        <v>34.99</v>
      </c>
      <c r="F48" s="25" t="s">
        <v>7</v>
      </c>
      <c r="G48" s="77" t="s">
        <v>32</v>
      </c>
    </row>
    <row r="49" spans="1:7" x14ac:dyDescent="0.2">
      <c r="A49" s="77" t="s">
        <v>37</v>
      </c>
      <c r="B49" s="94">
        <v>0.65251157407407401</v>
      </c>
      <c r="C49" s="25" t="s">
        <v>6</v>
      </c>
      <c r="D49" s="77">
        <v>233</v>
      </c>
      <c r="E49" s="88">
        <v>34.99</v>
      </c>
      <c r="F49" s="25" t="s">
        <v>7</v>
      </c>
      <c r="G49" s="77" t="s">
        <v>32</v>
      </c>
    </row>
    <row r="50" spans="1:7" x14ac:dyDescent="0.2">
      <c r="A50" s="77" t="s">
        <v>37</v>
      </c>
      <c r="B50" s="94">
        <v>0.65251157407407401</v>
      </c>
      <c r="C50" s="25" t="s">
        <v>6</v>
      </c>
      <c r="D50" s="77">
        <v>56</v>
      </c>
      <c r="E50" s="88">
        <v>34.99</v>
      </c>
      <c r="F50" s="25" t="s">
        <v>7</v>
      </c>
      <c r="G50" s="77" t="s">
        <v>32</v>
      </c>
    </row>
    <row r="51" spans="1:7" x14ac:dyDescent="0.2">
      <c r="A51" s="77" t="s">
        <v>37</v>
      </c>
      <c r="B51" s="94">
        <v>0.65248842592592593</v>
      </c>
      <c r="C51" s="25" t="s">
        <v>6</v>
      </c>
      <c r="D51" s="77">
        <v>111</v>
      </c>
      <c r="E51" s="88">
        <v>34.99</v>
      </c>
      <c r="F51" s="25" t="s">
        <v>7</v>
      </c>
      <c r="G51" s="77" t="s">
        <v>32</v>
      </c>
    </row>
    <row r="52" spans="1:7" x14ac:dyDescent="0.2">
      <c r="A52" s="77" t="s">
        <v>37</v>
      </c>
      <c r="B52" s="94">
        <v>0.63290509259259264</v>
      </c>
      <c r="C52" s="25" t="s">
        <v>6</v>
      </c>
      <c r="D52" s="77">
        <v>170</v>
      </c>
      <c r="E52" s="88">
        <v>34.825000000000003</v>
      </c>
      <c r="F52" s="25" t="s">
        <v>7</v>
      </c>
      <c r="G52" s="77" t="s">
        <v>32</v>
      </c>
    </row>
    <row r="53" spans="1:7" x14ac:dyDescent="0.2">
      <c r="A53" s="77" t="s">
        <v>37</v>
      </c>
      <c r="B53" s="94">
        <v>0.63290509259259264</v>
      </c>
      <c r="C53" s="25" t="s">
        <v>6</v>
      </c>
      <c r="D53" s="77">
        <v>30</v>
      </c>
      <c r="E53" s="88">
        <v>34.825000000000003</v>
      </c>
      <c r="F53" s="25" t="s">
        <v>7</v>
      </c>
      <c r="G53" s="77" t="s">
        <v>32</v>
      </c>
    </row>
    <row r="54" spans="1:7" x14ac:dyDescent="0.2">
      <c r="A54" s="77" t="s">
        <v>37</v>
      </c>
      <c r="B54" s="94">
        <v>0.61819444444444438</v>
      </c>
      <c r="C54" s="25" t="s">
        <v>6</v>
      </c>
      <c r="D54" s="77">
        <v>35</v>
      </c>
      <c r="E54" s="88">
        <v>34.82</v>
      </c>
      <c r="F54" s="25" t="s">
        <v>7</v>
      </c>
      <c r="G54" s="77" t="s">
        <v>32</v>
      </c>
    </row>
    <row r="55" spans="1:7" x14ac:dyDescent="0.2">
      <c r="A55" s="77" t="s">
        <v>37</v>
      </c>
      <c r="B55" s="94">
        <v>0.61819444444444438</v>
      </c>
      <c r="C55" s="25" t="s">
        <v>6</v>
      </c>
      <c r="D55" s="77">
        <v>185</v>
      </c>
      <c r="E55" s="88">
        <v>34.82</v>
      </c>
      <c r="F55" s="25" t="s">
        <v>7</v>
      </c>
      <c r="G55" s="77" t="s">
        <v>32</v>
      </c>
    </row>
    <row r="56" spans="1:7" x14ac:dyDescent="0.2">
      <c r="A56" s="77" t="s">
        <v>37</v>
      </c>
      <c r="B56" s="94">
        <v>0.61457175925925933</v>
      </c>
      <c r="C56" s="25" t="s">
        <v>6</v>
      </c>
      <c r="D56" s="77">
        <v>307</v>
      </c>
      <c r="E56" s="88">
        <v>34.81</v>
      </c>
      <c r="F56" s="25" t="s">
        <v>7</v>
      </c>
      <c r="G56" s="77" t="s">
        <v>32</v>
      </c>
    </row>
    <row r="57" spans="1:7" x14ac:dyDescent="0.2">
      <c r="A57" s="77" t="s">
        <v>37</v>
      </c>
      <c r="B57" s="94">
        <v>0.61457175925925933</v>
      </c>
      <c r="C57" s="25" t="s">
        <v>6</v>
      </c>
      <c r="D57" s="77">
        <v>78</v>
      </c>
      <c r="E57" s="88">
        <v>34.81</v>
      </c>
      <c r="F57" s="25" t="s">
        <v>7</v>
      </c>
      <c r="G57" s="77" t="s">
        <v>32</v>
      </c>
    </row>
    <row r="58" spans="1:7" x14ac:dyDescent="0.2">
      <c r="A58" s="77" t="s">
        <v>37</v>
      </c>
      <c r="B58" s="94">
        <v>0.61457175925925933</v>
      </c>
      <c r="C58" s="25" t="s">
        <v>6</v>
      </c>
      <c r="D58" s="77">
        <v>115</v>
      </c>
      <c r="E58" s="88">
        <v>34.81</v>
      </c>
      <c r="F58" s="25" t="s">
        <v>7</v>
      </c>
      <c r="G58" s="77" t="s">
        <v>32</v>
      </c>
    </row>
    <row r="59" spans="1:7" x14ac:dyDescent="0.2">
      <c r="A59" s="77" t="s">
        <v>37</v>
      </c>
      <c r="B59" s="94">
        <v>0.58869212962962958</v>
      </c>
      <c r="C59" s="25" t="s">
        <v>6</v>
      </c>
      <c r="D59" s="77">
        <v>177</v>
      </c>
      <c r="E59" s="88">
        <v>34.85</v>
      </c>
      <c r="F59" s="25" t="s">
        <v>7</v>
      </c>
      <c r="G59" s="77" t="s">
        <v>32</v>
      </c>
    </row>
    <row r="60" spans="1:7" x14ac:dyDescent="0.2">
      <c r="A60" s="77" t="s">
        <v>37</v>
      </c>
      <c r="B60" s="94">
        <v>0.5869212962962963</v>
      </c>
      <c r="C60" s="25" t="s">
        <v>6</v>
      </c>
      <c r="D60" s="77">
        <v>177</v>
      </c>
      <c r="E60" s="88">
        <v>34.85</v>
      </c>
      <c r="F60" s="25" t="s">
        <v>7</v>
      </c>
      <c r="G60" s="77" t="s">
        <v>32</v>
      </c>
    </row>
    <row r="61" spans="1:7" x14ac:dyDescent="0.2">
      <c r="A61" s="77" t="s">
        <v>37</v>
      </c>
      <c r="B61" s="94">
        <v>0.5823842592592593</v>
      </c>
      <c r="C61" s="25" t="s">
        <v>6</v>
      </c>
      <c r="D61" s="77">
        <v>90</v>
      </c>
      <c r="E61" s="88">
        <v>34.85</v>
      </c>
      <c r="F61" s="25" t="s">
        <v>7</v>
      </c>
      <c r="G61" s="77" t="s">
        <v>32</v>
      </c>
    </row>
    <row r="62" spans="1:7" x14ac:dyDescent="0.2">
      <c r="A62" s="77" t="s">
        <v>37</v>
      </c>
      <c r="B62" s="94">
        <v>0.5823842592592593</v>
      </c>
      <c r="C62" s="25" t="s">
        <v>6</v>
      </c>
      <c r="D62" s="77">
        <v>87</v>
      </c>
      <c r="E62" s="88">
        <v>34.85</v>
      </c>
      <c r="F62" s="25" t="s">
        <v>7</v>
      </c>
      <c r="G62" s="77" t="s">
        <v>32</v>
      </c>
    </row>
    <row r="63" spans="1:7" x14ac:dyDescent="0.2">
      <c r="A63" s="77" t="s">
        <v>37</v>
      </c>
      <c r="B63" s="94">
        <v>0.58237268518518526</v>
      </c>
      <c r="C63" s="25" t="s">
        <v>6</v>
      </c>
      <c r="D63" s="77">
        <v>100</v>
      </c>
      <c r="E63" s="88">
        <v>34.85</v>
      </c>
      <c r="F63" s="25" t="s">
        <v>7</v>
      </c>
      <c r="G63" s="77" t="s">
        <v>32</v>
      </c>
    </row>
    <row r="64" spans="1:7" x14ac:dyDescent="0.2">
      <c r="A64" s="77" t="s">
        <v>37</v>
      </c>
      <c r="B64" s="94">
        <v>0.58237268518518526</v>
      </c>
      <c r="C64" s="25" t="s">
        <v>6</v>
      </c>
      <c r="D64" s="77">
        <v>25</v>
      </c>
      <c r="E64" s="88">
        <v>34.85</v>
      </c>
      <c r="F64" s="25" t="s">
        <v>7</v>
      </c>
      <c r="G64" s="77" t="s">
        <v>32</v>
      </c>
    </row>
    <row r="65" spans="1:7" x14ac:dyDescent="0.2">
      <c r="A65" s="77" t="s">
        <v>37</v>
      </c>
      <c r="B65" s="94">
        <v>0.58237268518518526</v>
      </c>
      <c r="C65" s="25" t="s">
        <v>6</v>
      </c>
      <c r="D65" s="77">
        <v>52</v>
      </c>
      <c r="E65" s="88">
        <v>34.85</v>
      </c>
      <c r="F65" s="25" t="s">
        <v>7</v>
      </c>
      <c r="G65" s="77" t="s">
        <v>32</v>
      </c>
    </row>
    <row r="66" spans="1:7" x14ac:dyDescent="0.2">
      <c r="A66" s="77" t="s">
        <v>37</v>
      </c>
      <c r="B66" s="94">
        <v>0.57603009259259264</v>
      </c>
      <c r="C66" s="25" t="s">
        <v>6</v>
      </c>
      <c r="D66" s="77">
        <v>177</v>
      </c>
      <c r="E66" s="88">
        <v>34.85</v>
      </c>
      <c r="F66" s="25" t="s">
        <v>7</v>
      </c>
      <c r="G66" s="77" t="s">
        <v>32</v>
      </c>
    </row>
    <row r="67" spans="1:7" x14ac:dyDescent="0.2">
      <c r="A67" s="77" t="s">
        <v>37</v>
      </c>
      <c r="B67" s="94">
        <v>0.57592592592592595</v>
      </c>
      <c r="C67" s="25" t="s">
        <v>6</v>
      </c>
      <c r="D67" s="77">
        <v>57</v>
      </c>
      <c r="E67" s="88">
        <v>34.85</v>
      </c>
      <c r="F67" s="25" t="s">
        <v>7</v>
      </c>
      <c r="G67" s="77" t="s">
        <v>32</v>
      </c>
    </row>
    <row r="68" spans="1:7" x14ac:dyDescent="0.2">
      <c r="A68" s="77" t="s">
        <v>37</v>
      </c>
      <c r="B68" s="94">
        <v>0.57548611111111114</v>
      </c>
      <c r="C68" s="25" t="s">
        <v>6</v>
      </c>
      <c r="D68" s="77">
        <v>120</v>
      </c>
      <c r="E68" s="88">
        <v>34.85</v>
      </c>
      <c r="F68" s="25" t="s">
        <v>7</v>
      </c>
      <c r="G68" s="77" t="s">
        <v>32</v>
      </c>
    </row>
    <row r="69" spans="1:7" x14ac:dyDescent="0.2">
      <c r="A69" s="77" t="s">
        <v>37</v>
      </c>
      <c r="B69" s="94">
        <v>0.57391203703703708</v>
      </c>
      <c r="C69" s="25" t="s">
        <v>6</v>
      </c>
      <c r="D69" s="77">
        <v>162</v>
      </c>
      <c r="E69" s="88">
        <v>34.914999999999999</v>
      </c>
      <c r="F69" s="25" t="s">
        <v>7</v>
      </c>
      <c r="G69" s="77" t="s">
        <v>32</v>
      </c>
    </row>
    <row r="70" spans="1:7" x14ac:dyDescent="0.2">
      <c r="A70" s="77" t="s">
        <v>37</v>
      </c>
      <c r="B70" s="94">
        <v>0.57391203703703708</v>
      </c>
      <c r="C70" s="25" t="s">
        <v>6</v>
      </c>
      <c r="D70" s="77">
        <v>15</v>
      </c>
      <c r="E70" s="88">
        <v>34.914999999999999</v>
      </c>
      <c r="F70" s="25" t="s">
        <v>7</v>
      </c>
      <c r="G70" s="77" t="s">
        <v>32</v>
      </c>
    </row>
    <row r="71" spans="1:7" x14ac:dyDescent="0.2">
      <c r="A71" s="77" t="s">
        <v>37</v>
      </c>
      <c r="B71" s="94">
        <v>0.5738657407407407</v>
      </c>
      <c r="C71" s="25" t="s">
        <v>6</v>
      </c>
      <c r="D71" s="77">
        <v>113</v>
      </c>
      <c r="E71" s="88">
        <v>34.914999999999999</v>
      </c>
      <c r="F71" s="25" t="s">
        <v>7</v>
      </c>
      <c r="G71" s="77" t="s">
        <v>32</v>
      </c>
    </row>
    <row r="72" spans="1:7" x14ac:dyDescent="0.2">
      <c r="A72" s="77" t="s">
        <v>37</v>
      </c>
      <c r="B72" s="94">
        <v>0.5738657407407407</v>
      </c>
      <c r="C72" s="25" t="s">
        <v>6</v>
      </c>
      <c r="D72" s="77">
        <v>13</v>
      </c>
      <c r="E72" s="88">
        <v>34.914999999999999</v>
      </c>
      <c r="F72" s="25" t="s">
        <v>7</v>
      </c>
      <c r="G72" s="77" t="s">
        <v>32</v>
      </c>
    </row>
    <row r="73" spans="1:7" x14ac:dyDescent="0.2">
      <c r="A73" s="77" t="s">
        <v>37</v>
      </c>
      <c r="B73" s="94">
        <v>0.5738657407407407</v>
      </c>
      <c r="C73" s="25" t="s">
        <v>6</v>
      </c>
      <c r="D73" s="77">
        <v>51</v>
      </c>
      <c r="E73" s="88">
        <v>34.914999999999999</v>
      </c>
      <c r="F73" s="25" t="s">
        <v>7</v>
      </c>
      <c r="G73" s="77" t="s">
        <v>32</v>
      </c>
    </row>
    <row r="74" spans="1:7" x14ac:dyDescent="0.2">
      <c r="A74" s="77" t="s">
        <v>37</v>
      </c>
      <c r="B74" s="94">
        <v>0.57385416666666667</v>
      </c>
      <c r="C74" s="25" t="s">
        <v>6</v>
      </c>
      <c r="D74" s="77">
        <v>20</v>
      </c>
      <c r="E74" s="88">
        <v>34.914999999999999</v>
      </c>
      <c r="F74" s="25" t="s">
        <v>7</v>
      </c>
      <c r="G74" s="77" t="s">
        <v>32</v>
      </c>
    </row>
    <row r="75" spans="1:7" x14ac:dyDescent="0.2">
      <c r="A75" s="77" t="s">
        <v>37</v>
      </c>
      <c r="B75" s="94">
        <v>0.57385416666666667</v>
      </c>
      <c r="C75" s="25" t="s">
        <v>6</v>
      </c>
      <c r="D75" s="77">
        <v>157</v>
      </c>
      <c r="E75" s="88">
        <v>34.914999999999999</v>
      </c>
      <c r="F75" s="25" t="s">
        <v>7</v>
      </c>
      <c r="G75" s="77" t="s">
        <v>32</v>
      </c>
    </row>
    <row r="76" spans="1:7" x14ac:dyDescent="0.2">
      <c r="A76" s="77" t="s">
        <v>37</v>
      </c>
      <c r="B76" s="94">
        <v>0.57384259259259263</v>
      </c>
      <c r="C76" s="25" t="s">
        <v>6</v>
      </c>
      <c r="D76" s="77">
        <v>177</v>
      </c>
      <c r="E76" s="88">
        <v>34.914999999999999</v>
      </c>
      <c r="F76" s="25" t="s">
        <v>7</v>
      </c>
      <c r="G76" s="77" t="s">
        <v>32</v>
      </c>
    </row>
    <row r="77" spans="1:7" x14ac:dyDescent="0.2">
      <c r="A77" s="77" t="s">
        <v>37</v>
      </c>
      <c r="B77" s="94">
        <v>0.56525462962962958</v>
      </c>
      <c r="C77" s="25" t="s">
        <v>6</v>
      </c>
      <c r="D77" s="77">
        <v>434</v>
      </c>
      <c r="E77" s="88">
        <v>34.69</v>
      </c>
      <c r="F77" s="25" t="s">
        <v>7</v>
      </c>
      <c r="G77" s="77" t="s">
        <v>32</v>
      </c>
    </row>
    <row r="78" spans="1:7" x14ac:dyDescent="0.2">
      <c r="A78" s="77" t="s">
        <v>37</v>
      </c>
      <c r="B78" s="94">
        <v>0.56232638888888886</v>
      </c>
      <c r="C78" s="25" t="s">
        <v>6</v>
      </c>
      <c r="D78" s="77">
        <v>66</v>
      </c>
      <c r="E78" s="88">
        <v>34.69</v>
      </c>
      <c r="F78" s="25" t="s">
        <v>7</v>
      </c>
      <c r="G78" s="77" t="s">
        <v>32</v>
      </c>
    </row>
    <row r="79" spans="1:7" x14ac:dyDescent="0.2">
      <c r="A79" s="77" t="s">
        <v>37</v>
      </c>
      <c r="B79" s="94">
        <v>0.5575</v>
      </c>
      <c r="C79" s="25" t="s">
        <v>6</v>
      </c>
      <c r="D79" s="77">
        <v>122</v>
      </c>
      <c r="E79" s="88">
        <v>34.590000000000003</v>
      </c>
      <c r="F79" s="25" t="s">
        <v>7</v>
      </c>
      <c r="G79" s="77" t="s">
        <v>32</v>
      </c>
    </row>
    <row r="80" spans="1:7" x14ac:dyDescent="0.2">
      <c r="A80" s="77" t="s">
        <v>37</v>
      </c>
      <c r="B80" s="94">
        <v>0.54696759259259264</v>
      </c>
      <c r="C80" s="25" t="s">
        <v>6</v>
      </c>
      <c r="D80" s="77">
        <v>50</v>
      </c>
      <c r="E80" s="88">
        <v>34.54</v>
      </c>
      <c r="F80" s="25" t="s">
        <v>7</v>
      </c>
      <c r="G80" s="77" t="s">
        <v>32</v>
      </c>
    </row>
    <row r="81" spans="1:7" x14ac:dyDescent="0.2">
      <c r="A81" s="77" t="s">
        <v>37</v>
      </c>
      <c r="B81" s="94">
        <v>0.54430555555555549</v>
      </c>
      <c r="C81" s="25" t="s">
        <v>6</v>
      </c>
      <c r="D81" s="77">
        <v>46</v>
      </c>
      <c r="E81" s="88">
        <v>34.54</v>
      </c>
      <c r="F81" s="25" t="s">
        <v>7</v>
      </c>
      <c r="G81" s="77" t="s">
        <v>32</v>
      </c>
    </row>
    <row r="82" spans="1:7" x14ac:dyDescent="0.2">
      <c r="A82" s="77" t="s">
        <v>37</v>
      </c>
      <c r="B82" s="94">
        <v>0.54202546296296295</v>
      </c>
      <c r="C82" s="25" t="s">
        <v>6</v>
      </c>
      <c r="D82" s="77">
        <v>85</v>
      </c>
      <c r="E82" s="88">
        <v>34.54</v>
      </c>
      <c r="F82" s="25" t="s">
        <v>7</v>
      </c>
      <c r="G82" s="77" t="s">
        <v>32</v>
      </c>
    </row>
    <row r="83" spans="1:7" x14ac:dyDescent="0.2">
      <c r="A83" s="77" t="s">
        <v>37</v>
      </c>
      <c r="B83" s="94">
        <v>0.54202546296296295</v>
      </c>
      <c r="C83" s="25" t="s">
        <v>6</v>
      </c>
      <c r="D83" s="77">
        <v>30</v>
      </c>
      <c r="E83" s="88">
        <v>34.54</v>
      </c>
      <c r="F83" s="25" t="s">
        <v>7</v>
      </c>
      <c r="G83" s="77" t="s">
        <v>32</v>
      </c>
    </row>
    <row r="84" spans="1:7" x14ac:dyDescent="0.2">
      <c r="A84" s="77" t="s">
        <v>37</v>
      </c>
      <c r="B84" s="94">
        <v>0.54202546296296295</v>
      </c>
      <c r="C84" s="25" t="s">
        <v>6</v>
      </c>
      <c r="D84" s="77">
        <v>24</v>
      </c>
      <c r="E84" s="88">
        <v>34.54</v>
      </c>
      <c r="F84" s="25" t="s">
        <v>7</v>
      </c>
      <c r="G84" s="77" t="s">
        <v>32</v>
      </c>
    </row>
    <row r="85" spans="1:7" x14ac:dyDescent="0.2">
      <c r="A85" s="77" t="s">
        <v>37</v>
      </c>
      <c r="B85" s="94">
        <v>0.54202546296296295</v>
      </c>
      <c r="C85" s="25" t="s">
        <v>6</v>
      </c>
      <c r="D85" s="77">
        <v>15</v>
      </c>
      <c r="E85" s="88">
        <v>34.54</v>
      </c>
      <c r="F85" s="25" t="s">
        <v>7</v>
      </c>
      <c r="G85" s="77" t="s">
        <v>32</v>
      </c>
    </row>
    <row r="86" spans="1:7" x14ac:dyDescent="0.2">
      <c r="A86" s="77" t="s">
        <v>37</v>
      </c>
      <c r="B86" s="94">
        <v>0.53902777777777777</v>
      </c>
      <c r="C86" s="25" t="s">
        <v>6</v>
      </c>
      <c r="D86" s="77">
        <v>135</v>
      </c>
      <c r="E86" s="88">
        <v>34.61</v>
      </c>
      <c r="F86" s="25" t="s">
        <v>7</v>
      </c>
      <c r="G86" s="77" t="s">
        <v>32</v>
      </c>
    </row>
    <row r="87" spans="1:7" x14ac:dyDescent="0.2">
      <c r="A87" s="77" t="s">
        <v>37</v>
      </c>
      <c r="B87" s="94">
        <v>0.53902777777777777</v>
      </c>
      <c r="C87" s="25" t="s">
        <v>6</v>
      </c>
      <c r="D87" s="77">
        <v>87</v>
      </c>
      <c r="E87" s="88">
        <v>34.61</v>
      </c>
      <c r="F87" s="25" t="s">
        <v>7</v>
      </c>
      <c r="G87" s="77" t="s">
        <v>32</v>
      </c>
    </row>
    <row r="88" spans="1:7" x14ac:dyDescent="0.2">
      <c r="A88" s="77" t="s">
        <v>37</v>
      </c>
      <c r="B88" s="94">
        <v>0.5337615740740741</v>
      </c>
      <c r="C88" s="25" t="s">
        <v>6</v>
      </c>
      <c r="D88" s="77">
        <v>151</v>
      </c>
      <c r="E88" s="88">
        <v>34.61</v>
      </c>
      <c r="F88" s="25" t="s">
        <v>7</v>
      </c>
      <c r="G88" s="77" t="s">
        <v>32</v>
      </c>
    </row>
    <row r="89" spans="1:7" x14ac:dyDescent="0.2">
      <c r="A89" s="77" t="s">
        <v>37</v>
      </c>
      <c r="B89" s="94">
        <v>0.5337615740740741</v>
      </c>
      <c r="C89" s="25" t="s">
        <v>6</v>
      </c>
      <c r="D89" s="77">
        <v>71</v>
      </c>
      <c r="E89" s="88">
        <v>34.61</v>
      </c>
      <c r="F89" s="25" t="s">
        <v>7</v>
      </c>
      <c r="G89" s="77" t="s">
        <v>32</v>
      </c>
    </row>
    <row r="90" spans="1:7" x14ac:dyDescent="0.2">
      <c r="A90" s="77" t="s">
        <v>37</v>
      </c>
      <c r="B90" s="94">
        <v>0.52118055555555554</v>
      </c>
      <c r="C90" s="25" t="s">
        <v>6</v>
      </c>
      <c r="D90" s="77">
        <v>32</v>
      </c>
      <c r="E90" s="88">
        <v>34.6</v>
      </c>
      <c r="F90" s="25" t="s">
        <v>7</v>
      </c>
      <c r="G90" s="77" t="s">
        <v>32</v>
      </c>
    </row>
    <row r="91" spans="1:7" x14ac:dyDescent="0.2">
      <c r="A91" s="77" t="s">
        <v>37</v>
      </c>
      <c r="B91" s="94">
        <v>0.5211689814814815</v>
      </c>
      <c r="C91" s="25" t="s">
        <v>6</v>
      </c>
      <c r="D91" s="77">
        <v>81</v>
      </c>
      <c r="E91" s="88">
        <v>34.6</v>
      </c>
      <c r="F91" s="25" t="s">
        <v>7</v>
      </c>
      <c r="G91" s="77" t="s">
        <v>32</v>
      </c>
    </row>
    <row r="92" spans="1:7" x14ac:dyDescent="0.2">
      <c r="A92" s="77" t="s">
        <v>37</v>
      </c>
      <c r="B92" s="94">
        <v>0.5211689814814815</v>
      </c>
      <c r="C92" s="25" t="s">
        <v>6</v>
      </c>
      <c r="D92" s="77">
        <v>19</v>
      </c>
      <c r="E92" s="88">
        <v>34.6</v>
      </c>
      <c r="F92" s="25" t="s">
        <v>7</v>
      </c>
      <c r="G92" s="77" t="s">
        <v>32</v>
      </c>
    </row>
    <row r="93" spans="1:7" x14ac:dyDescent="0.2">
      <c r="A93" s="77" t="s">
        <v>37</v>
      </c>
      <c r="B93" s="94">
        <v>0.5211689814814815</v>
      </c>
      <c r="C93" s="25" t="s">
        <v>6</v>
      </c>
      <c r="D93" s="77">
        <v>19</v>
      </c>
      <c r="E93" s="88">
        <v>34.6</v>
      </c>
      <c r="F93" s="25" t="s">
        <v>7</v>
      </c>
      <c r="G93" s="77" t="s">
        <v>32</v>
      </c>
    </row>
    <row r="94" spans="1:7" x14ac:dyDescent="0.2">
      <c r="A94" s="77" t="s">
        <v>37</v>
      </c>
      <c r="B94" s="94">
        <v>0.51122685185185179</v>
      </c>
      <c r="C94" s="25" t="s">
        <v>6</v>
      </c>
      <c r="D94" s="77">
        <v>370</v>
      </c>
      <c r="E94" s="88">
        <v>34.594999999999999</v>
      </c>
      <c r="F94" s="25" t="s">
        <v>7</v>
      </c>
      <c r="G94" s="77" t="s">
        <v>32</v>
      </c>
    </row>
    <row r="95" spans="1:7" x14ac:dyDescent="0.2">
      <c r="A95" s="77" t="s">
        <v>37</v>
      </c>
      <c r="B95" s="94">
        <v>0.51122685185185179</v>
      </c>
      <c r="C95" s="25" t="s">
        <v>6</v>
      </c>
      <c r="D95" s="77">
        <v>63</v>
      </c>
      <c r="E95" s="88">
        <v>34.594999999999999</v>
      </c>
      <c r="F95" s="25" t="s">
        <v>7</v>
      </c>
      <c r="G95" s="77" t="s">
        <v>32</v>
      </c>
    </row>
    <row r="96" spans="1:7" x14ac:dyDescent="0.2">
      <c r="A96" s="77" t="s">
        <v>37</v>
      </c>
      <c r="B96" s="94">
        <v>0.51122685185185179</v>
      </c>
      <c r="C96" s="25" t="s">
        <v>6</v>
      </c>
      <c r="D96" s="77">
        <v>7</v>
      </c>
      <c r="E96" s="88">
        <v>34.594999999999999</v>
      </c>
      <c r="F96" s="25" t="s">
        <v>7</v>
      </c>
      <c r="G96" s="77" t="s">
        <v>32</v>
      </c>
    </row>
    <row r="97" spans="1:7" x14ac:dyDescent="0.2">
      <c r="A97" s="77" t="s">
        <v>37</v>
      </c>
      <c r="B97" s="94">
        <v>0.51122685185185179</v>
      </c>
      <c r="C97" s="25" t="s">
        <v>6</v>
      </c>
      <c r="D97" s="77">
        <v>7</v>
      </c>
      <c r="E97" s="88">
        <v>34.594999999999999</v>
      </c>
      <c r="F97" s="25" t="s">
        <v>7</v>
      </c>
      <c r="G97" s="77" t="s">
        <v>32</v>
      </c>
    </row>
    <row r="98" spans="1:7" x14ac:dyDescent="0.2">
      <c r="A98" s="77" t="s">
        <v>37</v>
      </c>
      <c r="B98" s="94">
        <v>0.51122685185185179</v>
      </c>
      <c r="C98" s="25" t="s">
        <v>6</v>
      </c>
      <c r="D98" s="77">
        <v>31</v>
      </c>
      <c r="E98" s="88">
        <v>34.594999999999999</v>
      </c>
      <c r="F98" s="25" t="s">
        <v>7</v>
      </c>
      <c r="G98" s="77" t="s">
        <v>32</v>
      </c>
    </row>
    <row r="99" spans="1:7" x14ac:dyDescent="0.2">
      <c r="A99" s="77" t="s">
        <v>37</v>
      </c>
      <c r="B99" s="94">
        <v>0.51122685185185179</v>
      </c>
      <c r="C99" s="25" t="s">
        <v>6</v>
      </c>
      <c r="D99" s="77">
        <v>22</v>
      </c>
      <c r="E99" s="88">
        <v>34.594999999999999</v>
      </c>
      <c r="F99" s="25" t="s">
        <v>7</v>
      </c>
      <c r="G99" s="77" t="s">
        <v>32</v>
      </c>
    </row>
    <row r="100" spans="1:7" x14ac:dyDescent="0.2">
      <c r="A100" s="77" t="s">
        <v>37</v>
      </c>
      <c r="B100" s="94">
        <v>0.50563657407407414</v>
      </c>
      <c r="C100" s="25" t="s">
        <v>6</v>
      </c>
      <c r="D100" s="77">
        <v>301</v>
      </c>
      <c r="E100" s="88">
        <v>34.575000000000003</v>
      </c>
      <c r="F100" s="25" t="s">
        <v>7</v>
      </c>
      <c r="G100" s="77" t="s">
        <v>32</v>
      </c>
    </row>
    <row r="101" spans="1:7" x14ac:dyDescent="0.2">
      <c r="A101" s="77" t="s">
        <v>37</v>
      </c>
      <c r="B101" s="94">
        <v>0.50563657407407414</v>
      </c>
      <c r="C101" s="25" t="s">
        <v>6</v>
      </c>
      <c r="D101" s="77">
        <v>199</v>
      </c>
      <c r="E101" s="88">
        <v>34.575000000000003</v>
      </c>
      <c r="F101" s="25" t="s">
        <v>7</v>
      </c>
      <c r="G101" s="77" t="s">
        <v>32</v>
      </c>
    </row>
    <row r="102" spans="1:7" x14ac:dyDescent="0.2">
      <c r="A102" s="77" t="s">
        <v>37</v>
      </c>
      <c r="B102" s="94">
        <v>0.48063657407407406</v>
      </c>
      <c r="C102" s="25" t="s">
        <v>6</v>
      </c>
      <c r="D102" s="77">
        <v>235</v>
      </c>
      <c r="E102" s="88">
        <v>34.47</v>
      </c>
      <c r="F102" s="25" t="s">
        <v>7</v>
      </c>
      <c r="G102" s="77" t="s">
        <v>32</v>
      </c>
    </row>
    <row r="103" spans="1:7" x14ac:dyDescent="0.2">
      <c r="A103" s="77" t="s">
        <v>37</v>
      </c>
      <c r="B103" s="94">
        <v>0.48063657407407406</v>
      </c>
      <c r="C103" s="25" t="s">
        <v>6</v>
      </c>
      <c r="D103" s="77">
        <v>165</v>
      </c>
      <c r="E103" s="88">
        <v>34.47</v>
      </c>
      <c r="F103" s="25" t="s">
        <v>7</v>
      </c>
      <c r="G103" s="77" t="s">
        <v>32</v>
      </c>
    </row>
    <row r="104" spans="1:7" x14ac:dyDescent="0.2">
      <c r="A104" s="77" t="s">
        <v>37</v>
      </c>
      <c r="B104" s="94">
        <v>0.48063657407407406</v>
      </c>
      <c r="C104" s="25" t="s">
        <v>6</v>
      </c>
      <c r="D104" s="77">
        <v>81</v>
      </c>
      <c r="E104" s="88">
        <v>34.47</v>
      </c>
      <c r="F104" s="25" t="s">
        <v>7</v>
      </c>
      <c r="G104" s="77" t="s">
        <v>32</v>
      </c>
    </row>
    <row r="105" spans="1:7" x14ac:dyDescent="0.2">
      <c r="A105" s="77" t="s">
        <v>37</v>
      </c>
      <c r="B105" s="94">
        <v>0.48063657407407406</v>
      </c>
      <c r="C105" s="25" t="s">
        <v>6</v>
      </c>
      <c r="D105" s="77">
        <v>19</v>
      </c>
      <c r="E105" s="88">
        <v>34.47</v>
      </c>
      <c r="F105" s="25" t="s">
        <v>7</v>
      </c>
      <c r="G105" s="77" t="s">
        <v>32</v>
      </c>
    </row>
    <row r="106" spans="1:7" x14ac:dyDescent="0.2">
      <c r="A106" s="77" t="s">
        <v>37</v>
      </c>
      <c r="B106" s="94">
        <v>0.46494212962962966</v>
      </c>
      <c r="C106" s="25" t="s">
        <v>6</v>
      </c>
      <c r="D106" s="77">
        <v>88</v>
      </c>
      <c r="E106" s="88">
        <v>34.39</v>
      </c>
      <c r="F106" s="25" t="s">
        <v>7</v>
      </c>
      <c r="G106" s="77" t="s">
        <v>32</v>
      </c>
    </row>
    <row r="107" spans="1:7" x14ac:dyDescent="0.2">
      <c r="A107" s="77" t="s">
        <v>37</v>
      </c>
      <c r="B107" s="94">
        <v>0.46494212962962966</v>
      </c>
      <c r="C107" s="25" t="s">
        <v>6</v>
      </c>
      <c r="D107" s="77">
        <v>12</v>
      </c>
      <c r="E107" s="88">
        <v>34.39</v>
      </c>
      <c r="F107" s="25" t="s">
        <v>7</v>
      </c>
      <c r="G107" s="77" t="s">
        <v>32</v>
      </c>
    </row>
    <row r="108" spans="1:7" x14ac:dyDescent="0.2">
      <c r="A108" s="77" t="s">
        <v>37</v>
      </c>
      <c r="B108" s="94">
        <v>0.45482638888888888</v>
      </c>
      <c r="C108" s="25" t="s">
        <v>6</v>
      </c>
      <c r="D108" s="77">
        <v>232</v>
      </c>
      <c r="E108" s="88">
        <v>34.42</v>
      </c>
      <c r="F108" s="25" t="s">
        <v>7</v>
      </c>
      <c r="G108" s="77" t="s">
        <v>32</v>
      </c>
    </row>
    <row r="109" spans="1:7" x14ac:dyDescent="0.2">
      <c r="A109" s="77" t="s">
        <v>37</v>
      </c>
      <c r="B109" s="94">
        <v>0.45482638888888888</v>
      </c>
      <c r="C109" s="25" t="s">
        <v>6</v>
      </c>
      <c r="D109" s="77">
        <v>8</v>
      </c>
      <c r="E109" s="88">
        <v>34.42</v>
      </c>
      <c r="F109" s="25" t="s">
        <v>7</v>
      </c>
      <c r="G109" s="77" t="s">
        <v>32</v>
      </c>
    </row>
    <row r="110" spans="1:7" x14ac:dyDescent="0.2">
      <c r="A110" s="77" t="s">
        <v>37</v>
      </c>
      <c r="B110" s="94">
        <v>0.45482638888888888</v>
      </c>
      <c r="C110" s="25" t="s">
        <v>6</v>
      </c>
      <c r="D110" s="77">
        <v>8</v>
      </c>
      <c r="E110" s="88">
        <v>34.42</v>
      </c>
      <c r="F110" s="25" t="s">
        <v>7</v>
      </c>
      <c r="G110" s="77" t="s">
        <v>32</v>
      </c>
    </row>
    <row r="111" spans="1:7" x14ac:dyDescent="0.2">
      <c r="A111" s="77" t="s">
        <v>37</v>
      </c>
      <c r="B111" s="94">
        <v>0.45482638888888888</v>
      </c>
      <c r="C111" s="25" t="s">
        <v>6</v>
      </c>
      <c r="D111" s="77">
        <v>52</v>
      </c>
      <c r="E111" s="88">
        <v>34.42</v>
      </c>
      <c r="F111" s="25" t="s">
        <v>7</v>
      </c>
      <c r="G111" s="77" t="s">
        <v>32</v>
      </c>
    </row>
    <row r="112" spans="1:7" x14ac:dyDescent="0.2">
      <c r="A112" s="77" t="s">
        <v>37</v>
      </c>
      <c r="B112" s="94">
        <v>0.45482638888888888</v>
      </c>
      <c r="C112" s="25" t="s">
        <v>6</v>
      </c>
      <c r="D112" s="77">
        <v>22</v>
      </c>
      <c r="E112" s="88">
        <v>34.42</v>
      </c>
      <c r="F112" s="25" t="s">
        <v>7</v>
      </c>
      <c r="G112" s="77" t="s">
        <v>32</v>
      </c>
    </row>
    <row r="113" spans="1:7" x14ac:dyDescent="0.2">
      <c r="A113" s="77" t="s">
        <v>37</v>
      </c>
      <c r="B113" s="94">
        <v>0.45482638888888888</v>
      </c>
      <c r="C113" s="25" t="s">
        <v>6</v>
      </c>
      <c r="D113" s="77">
        <v>30</v>
      </c>
      <c r="E113" s="88">
        <v>34.42</v>
      </c>
      <c r="F113" s="25" t="s">
        <v>7</v>
      </c>
      <c r="G113" s="77" t="s">
        <v>32</v>
      </c>
    </row>
    <row r="114" spans="1:7" x14ac:dyDescent="0.2">
      <c r="A114" s="77" t="s">
        <v>37</v>
      </c>
      <c r="B114" s="94">
        <v>0.45482638888888888</v>
      </c>
      <c r="C114" s="25" t="s">
        <v>6</v>
      </c>
      <c r="D114" s="77">
        <v>79</v>
      </c>
      <c r="E114" s="88">
        <v>34.42</v>
      </c>
      <c r="F114" s="25" t="s">
        <v>7</v>
      </c>
      <c r="G114" s="77" t="s">
        <v>32</v>
      </c>
    </row>
    <row r="115" spans="1:7" x14ac:dyDescent="0.2">
      <c r="A115" s="77" t="s">
        <v>37</v>
      </c>
      <c r="B115" s="94">
        <v>0.45482638888888888</v>
      </c>
      <c r="C115" s="25" t="s">
        <v>6</v>
      </c>
      <c r="D115" s="77">
        <v>61</v>
      </c>
      <c r="E115" s="88">
        <v>34.42</v>
      </c>
      <c r="F115" s="25" t="s">
        <v>7</v>
      </c>
      <c r="G115" s="77" t="s">
        <v>32</v>
      </c>
    </row>
    <row r="116" spans="1:7" x14ac:dyDescent="0.2">
      <c r="A116" s="77" t="s">
        <v>37</v>
      </c>
      <c r="B116" s="94">
        <v>0.45482638888888888</v>
      </c>
      <c r="C116" s="25" t="s">
        <v>6</v>
      </c>
      <c r="D116" s="77">
        <v>8</v>
      </c>
      <c r="E116" s="88">
        <v>34.42</v>
      </c>
      <c r="F116" s="25" t="s">
        <v>7</v>
      </c>
      <c r="G116" s="77" t="s">
        <v>32</v>
      </c>
    </row>
    <row r="117" spans="1:7" x14ac:dyDescent="0.2">
      <c r="A117" s="77" t="s">
        <v>37</v>
      </c>
      <c r="B117" s="94">
        <v>0.42755787037037035</v>
      </c>
      <c r="C117" s="25" t="s">
        <v>6</v>
      </c>
      <c r="D117" s="77">
        <v>100</v>
      </c>
      <c r="E117" s="88">
        <v>34.33</v>
      </c>
      <c r="F117" s="25" t="s">
        <v>7</v>
      </c>
      <c r="G117" s="77" t="s">
        <v>32</v>
      </c>
    </row>
    <row r="118" spans="1:7" x14ac:dyDescent="0.2">
      <c r="A118" s="77" t="s">
        <v>37</v>
      </c>
      <c r="B118" s="94">
        <v>0.42640046296296297</v>
      </c>
      <c r="C118" s="25" t="s">
        <v>6</v>
      </c>
      <c r="D118" s="77">
        <v>100</v>
      </c>
      <c r="E118" s="88">
        <v>34.33</v>
      </c>
      <c r="F118" s="25" t="s">
        <v>7</v>
      </c>
      <c r="G118" s="77" t="s">
        <v>32</v>
      </c>
    </row>
    <row r="119" spans="1:7" x14ac:dyDescent="0.2">
      <c r="A119" s="77" t="s">
        <v>37</v>
      </c>
      <c r="B119" s="94">
        <v>0.42640046296296297</v>
      </c>
      <c r="C119" s="25" t="s">
        <v>6</v>
      </c>
      <c r="D119" s="77">
        <v>44</v>
      </c>
      <c r="E119" s="88">
        <v>34.33</v>
      </c>
      <c r="F119" s="25" t="s">
        <v>7</v>
      </c>
      <c r="G119" s="77" t="s">
        <v>32</v>
      </c>
    </row>
    <row r="120" spans="1:7" x14ac:dyDescent="0.2">
      <c r="A120" s="77" t="s">
        <v>37</v>
      </c>
      <c r="B120" s="94">
        <v>0.42640046296296297</v>
      </c>
      <c r="C120" s="25" t="s">
        <v>6</v>
      </c>
      <c r="D120" s="77">
        <v>56</v>
      </c>
      <c r="E120" s="88">
        <v>34.33</v>
      </c>
      <c r="F120" s="25" t="s">
        <v>7</v>
      </c>
      <c r="G120" s="77" t="s">
        <v>32</v>
      </c>
    </row>
    <row r="121" spans="1:7" x14ac:dyDescent="0.2">
      <c r="A121" s="77" t="s">
        <v>37</v>
      </c>
      <c r="B121" s="94">
        <v>0.42640046296296297</v>
      </c>
      <c r="C121" s="25" t="s">
        <v>6</v>
      </c>
      <c r="D121" s="77">
        <v>100</v>
      </c>
      <c r="E121" s="88">
        <v>34.33</v>
      </c>
      <c r="F121" s="25" t="s">
        <v>7</v>
      </c>
      <c r="G121" s="77" t="s">
        <v>32</v>
      </c>
    </row>
    <row r="122" spans="1:7" x14ac:dyDescent="0.2">
      <c r="A122" s="77" t="s">
        <v>37</v>
      </c>
      <c r="B122" s="94">
        <v>0.42640046296296297</v>
      </c>
      <c r="C122" s="25" t="s">
        <v>6</v>
      </c>
      <c r="D122" s="77">
        <v>80</v>
      </c>
      <c r="E122" s="88">
        <v>34.33</v>
      </c>
      <c r="F122" s="25" t="s">
        <v>7</v>
      </c>
      <c r="G122" s="77" t="s">
        <v>32</v>
      </c>
    </row>
    <row r="123" spans="1:7" x14ac:dyDescent="0.2">
      <c r="A123" s="77" t="s">
        <v>37</v>
      </c>
      <c r="B123" s="94">
        <v>0.42640046296296297</v>
      </c>
      <c r="C123" s="25" t="s">
        <v>6</v>
      </c>
      <c r="D123" s="77">
        <v>20</v>
      </c>
      <c r="E123" s="88">
        <v>34.33</v>
      </c>
      <c r="F123" s="25" t="s">
        <v>7</v>
      </c>
      <c r="G123" s="77" t="s">
        <v>32</v>
      </c>
    </row>
    <row r="124" spans="1:7" x14ac:dyDescent="0.2">
      <c r="A124" s="77" t="s">
        <v>37</v>
      </c>
      <c r="B124" s="94">
        <v>0.41402777777777783</v>
      </c>
      <c r="C124" s="25" t="s">
        <v>6</v>
      </c>
      <c r="D124" s="77">
        <v>104</v>
      </c>
      <c r="E124" s="88">
        <v>34.295000000000002</v>
      </c>
      <c r="F124" s="25" t="s">
        <v>7</v>
      </c>
      <c r="G124" s="77" t="s">
        <v>32</v>
      </c>
    </row>
    <row r="125" spans="1:7" x14ac:dyDescent="0.2">
      <c r="A125" s="77" t="s">
        <v>37</v>
      </c>
      <c r="B125" s="94">
        <v>0.4085185185185185</v>
      </c>
      <c r="C125" s="25" t="s">
        <v>6</v>
      </c>
      <c r="D125" s="77">
        <v>189</v>
      </c>
      <c r="E125" s="88">
        <v>34.32</v>
      </c>
      <c r="F125" s="25" t="s">
        <v>7</v>
      </c>
      <c r="G125" s="77" t="s">
        <v>32</v>
      </c>
    </row>
    <row r="126" spans="1:7" x14ac:dyDescent="0.2">
      <c r="A126" s="77" t="s">
        <v>37</v>
      </c>
      <c r="B126" s="94">
        <v>0.40833333333333338</v>
      </c>
      <c r="C126" s="25" t="s">
        <v>6</v>
      </c>
      <c r="D126" s="77">
        <v>3</v>
      </c>
      <c r="E126" s="88">
        <v>34.33</v>
      </c>
      <c r="F126" s="25" t="s">
        <v>7</v>
      </c>
      <c r="G126" s="77" t="s">
        <v>32</v>
      </c>
    </row>
    <row r="127" spans="1:7" x14ac:dyDescent="0.2">
      <c r="A127" s="77" t="s">
        <v>37</v>
      </c>
      <c r="B127" s="94">
        <v>0.40833333333333338</v>
      </c>
      <c r="C127" s="25" t="s">
        <v>6</v>
      </c>
      <c r="D127" s="77">
        <v>144</v>
      </c>
      <c r="E127" s="88">
        <v>34.33</v>
      </c>
      <c r="F127" s="25" t="s">
        <v>7</v>
      </c>
      <c r="G127" s="77" t="s">
        <v>32</v>
      </c>
    </row>
    <row r="128" spans="1:7" x14ac:dyDescent="0.2">
      <c r="A128" s="77" t="s">
        <v>37</v>
      </c>
      <c r="B128" s="94">
        <v>0.40833333333333338</v>
      </c>
      <c r="C128" s="25" t="s">
        <v>6</v>
      </c>
      <c r="D128" s="77">
        <v>3</v>
      </c>
      <c r="E128" s="88">
        <v>34.33</v>
      </c>
      <c r="F128" s="25" t="s">
        <v>7</v>
      </c>
      <c r="G128" s="77" t="s">
        <v>32</v>
      </c>
    </row>
    <row r="129" spans="1:7" x14ac:dyDescent="0.2">
      <c r="A129" s="77" t="s">
        <v>37</v>
      </c>
      <c r="B129" s="94">
        <v>0.40810185185185183</v>
      </c>
      <c r="C129" s="25" t="s">
        <v>6</v>
      </c>
      <c r="D129" s="77">
        <v>85</v>
      </c>
      <c r="E129" s="88">
        <v>34.409999999999997</v>
      </c>
      <c r="F129" s="25" t="s">
        <v>7</v>
      </c>
      <c r="G129" s="77" t="s">
        <v>32</v>
      </c>
    </row>
    <row r="130" spans="1:7" x14ac:dyDescent="0.2">
      <c r="A130" s="77" t="s">
        <v>37</v>
      </c>
      <c r="B130" s="94">
        <v>0.40807870370370369</v>
      </c>
      <c r="C130" s="25" t="s">
        <v>6</v>
      </c>
      <c r="D130" s="77">
        <v>60</v>
      </c>
      <c r="E130" s="88">
        <v>34.409999999999997</v>
      </c>
      <c r="F130" s="25" t="s">
        <v>7</v>
      </c>
      <c r="G130" s="77" t="s">
        <v>32</v>
      </c>
    </row>
    <row r="131" spans="1:7" x14ac:dyDescent="0.2">
      <c r="A131" s="77" t="s">
        <v>37</v>
      </c>
      <c r="B131" s="94">
        <v>0.40807870370370369</v>
      </c>
      <c r="C131" s="25" t="s">
        <v>6</v>
      </c>
      <c r="D131" s="77">
        <v>17</v>
      </c>
      <c r="E131" s="88">
        <v>34.409999999999997</v>
      </c>
      <c r="F131" s="25" t="s">
        <v>7</v>
      </c>
      <c r="G131" s="77" t="s">
        <v>32</v>
      </c>
    </row>
    <row r="132" spans="1:7" x14ac:dyDescent="0.2">
      <c r="A132" s="77" t="s">
        <v>37</v>
      </c>
      <c r="B132" s="94">
        <v>0.40807870370370369</v>
      </c>
      <c r="C132" s="25" t="s">
        <v>6</v>
      </c>
      <c r="D132" s="77">
        <v>15</v>
      </c>
      <c r="E132" s="88">
        <v>34.409999999999997</v>
      </c>
      <c r="F132" s="25" t="s">
        <v>7</v>
      </c>
      <c r="G132" s="77" t="s">
        <v>32</v>
      </c>
    </row>
    <row r="133" spans="1:7" x14ac:dyDescent="0.2">
      <c r="A133" s="77" t="s">
        <v>37</v>
      </c>
      <c r="B133" s="94">
        <v>0.40807870370370369</v>
      </c>
      <c r="C133" s="25" t="s">
        <v>6</v>
      </c>
      <c r="D133" s="77">
        <v>18</v>
      </c>
      <c r="E133" s="88">
        <v>34.409999999999997</v>
      </c>
      <c r="F133" s="25" t="s">
        <v>7</v>
      </c>
      <c r="G133" s="77" t="s">
        <v>32</v>
      </c>
    </row>
    <row r="134" spans="1:7" x14ac:dyDescent="0.2">
      <c r="A134" s="77" t="s">
        <v>37</v>
      </c>
      <c r="B134" s="94">
        <v>0.40800925925925924</v>
      </c>
      <c r="C134" s="25" t="s">
        <v>6</v>
      </c>
      <c r="D134" s="77">
        <v>65</v>
      </c>
      <c r="E134" s="88">
        <v>34.409999999999997</v>
      </c>
      <c r="F134" s="25" t="s">
        <v>7</v>
      </c>
      <c r="G134" s="77" t="s">
        <v>32</v>
      </c>
    </row>
    <row r="135" spans="1:7" x14ac:dyDescent="0.2">
      <c r="A135" s="77" t="s">
        <v>37</v>
      </c>
      <c r="B135" s="94">
        <v>0.40800925925925924</v>
      </c>
      <c r="C135" s="25" t="s">
        <v>6</v>
      </c>
      <c r="D135" s="77">
        <v>35</v>
      </c>
      <c r="E135" s="88">
        <v>34.409999999999997</v>
      </c>
      <c r="F135" s="25" t="s">
        <v>7</v>
      </c>
      <c r="G135" s="77" t="s">
        <v>32</v>
      </c>
    </row>
    <row r="136" spans="1:7" x14ac:dyDescent="0.2">
      <c r="A136" s="77" t="s">
        <v>37</v>
      </c>
      <c r="B136" s="94">
        <v>0.40800925925925924</v>
      </c>
      <c r="C136" s="25" t="s">
        <v>6</v>
      </c>
      <c r="D136" s="77">
        <v>35</v>
      </c>
      <c r="E136" s="88">
        <v>34.409999999999997</v>
      </c>
      <c r="F136" s="25" t="s">
        <v>7</v>
      </c>
      <c r="G136" s="77" t="s">
        <v>32</v>
      </c>
    </row>
    <row r="137" spans="1:7" x14ac:dyDescent="0.2">
      <c r="A137" s="77" t="s">
        <v>37</v>
      </c>
      <c r="B137" s="94">
        <v>0.40800925925925924</v>
      </c>
      <c r="C137" s="25" t="s">
        <v>6</v>
      </c>
      <c r="D137" s="77">
        <v>35</v>
      </c>
      <c r="E137" s="88">
        <v>34.409999999999997</v>
      </c>
      <c r="F137" s="25" t="s">
        <v>7</v>
      </c>
      <c r="G137" s="77" t="s">
        <v>32</v>
      </c>
    </row>
    <row r="138" spans="1:7" x14ac:dyDescent="0.2">
      <c r="A138" s="77" t="s">
        <v>37</v>
      </c>
      <c r="B138" s="94">
        <v>0.40800925925925924</v>
      </c>
      <c r="C138" s="25" t="s">
        <v>6</v>
      </c>
      <c r="D138" s="77">
        <v>35</v>
      </c>
      <c r="E138" s="88">
        <v>34.409999999999997</v>
      </c>
      <c r="F138" s="25" t="s">
        <v>7</v>
      </c>
      <c r="G138" s="77" t="s">
        <v>32</v>
      </c>
    </row>
    <row r="139" spans="1:7" x14ac:dyDescent="0.2">
      <c r="A139" s="77" t="s">
        <v>37</v>
      </c>
      <c r="B139" s="94">
        <v>0.4079976851851852</v>
      </c>
      <c r="C139" s="25" t="s">
        <v>6</v>
      </c>
      <c r="D139" s="77">
        <v>100</v>
      </c>
      <c r="E139" s="88">
        <v>34.409999999999997</v>
      </c>
      <c r="F139" s="25" t="s">
        <v>7</v>
      </c>
      <c r="G139" s="77" t="s">
        <v>32</v>
      </c>
    </row>
    <row r="140" spans="1:7" x14ac:dyDescent="0.2">
      <c r="A140" s="77" t="s">
        <v>37</v>
      </c>
      <c r="B140" s="94">
        <v>0.37943287037037038</v>
      </c>
      <c r="C140" s="25" t="s">
        <v>6</v>
      </c>
      <c r="D140" s="77">
        <v>77</v>
      </c>
      <c r="E140" s="88">
        <v>34.4</v>
      </c>
      <c r="F140" s="25" t="s">
        <v>7</v>
      </c>
      <c r="G140" s="77" t="s">
        <v>32</v>
      </c>
    </row>
    <row r="141" spans="1:7" x14ac:dyDescent="0.2">
      <c r="A141" s="77" t="s">
        <v>37</v>
      </c>
      <c r="B141" s="94">
        <v>0.37943287037037038</v>
      </c>
      <c r="C141" s="25" t="s">
        <v>6</v>
      </c>
      <c r="D141" s="77">
        <v>22</v>
      </c>
      <c r="E141" s="88">
        <v>34.4</v>
      </c>
      <c r="F141" s="25" t="s">
        <v>7</v>
      </c>
      <c r="G141" s="77" t="s">
        <v>32</v>
      </c>
    </row>
    <row r="142" spans="1:7" x14ac:dyDescent="0.2">
      <c r="A142" s="77" t="s">
        <v>37</v>
      </c>
      <c r="B142" s="94">
        <v>0.37943287037037038</v>
      </c>
      <c r="C142" s="25" t="s">
        <v>6</v>
      </c>
      <c r="D142" s="77">
        <v>22</v>
      </c>
      <c r="E142" s="88">
        <v>34.4</v>
      </c>
      <c r="F142" s="25" t="s">
        <v>7</v>
      </c>
      <c r="G142" s="77" t="s">
        <v>32</v>
      </c>
    </row>
    <row r="143" spans="1:7" x14ac:dyDescent="0.2">
      <c r="A143" s="77" t="s">
        <v>37</v>
      </c>
      <c r="B143" s="94">
        <v>0.37943287037037038</v>
      </c>
      <c r="C143" s="25" t="s">
        <v>6</v>
      </c>
      <c r="D143" s="77">
        <v>22</v>
      </c>
      <c r="E143" s="88">
        <v>34.4</v>
      </c>
      <c r="F143" s="25" t="s">
        <v>7</v>
      </c>
      <c r="G143" s="77" t="s">
        <v>32</v>
      </c>
    </row>
    <row r="144" spans="1:7" x14ac:dyDescent="0.2">
      <c r="A144" s="77" t="s">
        <v>37</v>
      </c>
      <c r="B144" s="94">
        <v>0.37943287037037038</v>
      </c>
      <c r="C144" s="25" t="s">
        <v>6</v>
      </c>
      <c r="D144" s="77">
        <v>22</v>
      </c>
      <c r="E144" s="88">
        <v>34.4</v>
      </c>
      <c r="F144" s="25" t="s">
        <v>7</v>
      </c>
      <c r="G144" s="77" t="s">
        <v>32</v>
      </c>
    </row>
    <row r="145" spans="1:7" x14ac:dyDescent="0.2">
      <c r="A145" s="77" t="s">
        <v>37</v>
      </c>
      <c r="B145" s="94">
        <v>0.37943287037037038</v>
      </c>
      <c r="C145" s="25" t="s">
        <v>6</v>
      </c>
      <c r="D145" s="77">
        <v>22</v>
      </c>
      <c r="E145" s="88">
        <v>34.4</v>
      </c>
      <c r="F145" s="25" t="s">
        <v>7</v>
      </c>
      <c r="G145" s="77" t="s">
        <v>32</v>
      </c>
    </row>
    <row r="146" spans="1:7" x14ac:dyDescent="0.2">
      <c r="A146" s="77" t="s">
        <v>37</v>
      </c>
      <c r="B146" s="94">
        <v>0.37943287037037038</v>
      </c>
      <c r="C146" s="25" t="s">
        <v>6</v>
      </c>
      <c r="D146" s="77">
        <v>12</v>
      </c>
      <c r="E146" s="88">
        <v>34.4</v>
      </c>
      <c r="F146" s="25" t="s">
        <v>7</v>
      </c>
      <c r="G146" s="77" t="s">
        <v>32</v>
      </c>
    </row>
    <row r="147" spans="1:7" x14ac:dyDescent="0.2">
      <c r="A147" s="77" t="s">
        <v>37</v>
      </c>
      <c r="B147" s="94">
        <v>0.37943287037037038</v>
      </c>
      <c r="C147" s="25" t="s">
        <v>6</v>
      </c>
      <c r="D147" s="77">
        <v>12</v>
      </c>
      <c r="E147" s="88">
        <v>34.4</v>
      </c>
      <c r="F147" s="25" t="s">
        <v>7</v>
      </c>
      <c r="G147" s="77" t="s">
        <v>32</v>
      </c>
    </row>
    <row r="148" spans="1:7" x14ac:dyDescent="0.2">
      <c r="A148" s="77" t="s">
        <v>37</v>
      </c>
      <c r="B148" s="94">
        <v>0.37943287037037038</v>
      </c>
      <c r="C148" s="25" t="s">
        <v>6</v>
      </c>
      <c r="D148" s="77">
        <v>12</v>
      </c>
      <c r="E148" s="88">
        <v>34.4</v>
      </c>
      <c r="F148" s="25" t="s">
        <v>7</v>
      </c>
      <c r="G148" s="77" t="s">
        <v>32</v>
      </c>
    </row>
    <row r="149" spans="1:7" x14ac:dyDescent="0.2">
      <c r="A149" s="77" t="s">
        <v>37</v>
      </c>
      <c r="B149" s="94">
        <v>0.37943287037037038</v>
      </c>
      <c r="C149" s="25" t="s">
        <v>6</v>
      </c>
      <c r="D149" s="77">
        <v>13</v>
      </c>
      <c r="E149" s="88">
        <v>34.4</v>
      </c>
      <c r="F149" s="25" t="s">
        <v>7</v>
      </c>
      <c r="G149" s="77" t="s">
        <v>32</v>
      </c>
    </row>
    <row r="150" spans="1:7" x14ac:dyDescent="0.2">
      <c r="A150" s="77" t="s">
        <v>37</v>
      </c>
      <c r="B150" s="94">
        <v>0.37943287037037038</v>
      </c>
      <c r="C150" s="25" t="s">
        <v>6</v>
      </c>
      <c r="D150" s="77">
        <v>37</v>
      </c>
      <c r="E150" s="88">
        <v>34.4</v>
      </c>
      <c r="F150" s="25" t="s">
        <v>7</v>
      </c>
      <c r="G150" s="77" t="s">
        <v>32</v>
      </c>
    </row>
    <row r="151" spans="1:7" x14ac:dyDescent="0.2">
      <c r="A151" s="77" t="s">
        <v>37</v>
      </c>
      <c r="B151" s="94">
        <v>0.37943287037037038</v>
      </c>
      <c r="C151" s="25" t="s">
        <v>6</v>
      </c>
      <c r="D151" s="77">
        <v>15</v>
      </c>
      <c r="E151" s="88">
        <v>34.4</v>
      </c>
      <c r="F151" s="25" t="s">
        <v>7</v>
      </c>
      <c r="G151" s="77" t="s">
        <v>32</v>
      </c>
    </row>
    <row r="152" spans="1:7" x14ac:dyDescent="0.2">
      <c r="A152" s="77" t="s">
        <v>37</v>
      </c>
      <c r="B152" s="94">
        <v>0.37943287037037038</v>
      </c>
      <c r="C152" s="25" t="s">
        <v>6</v>
      </c>
      <c r="D152" s="77">
        <v>11</v>
      </c>
      <c r="E152" s="88">
        <v>34.4</v>
      </c>
      <c r="F152" s="25" t="s">
        <v>7</v>
      </c>
      <c r="G152" s="77" t="s">
        <v>32</v>
      </c>
    </row>
    <row r="153" spans="1:7" x14ac:dyDescent="0.2">
      <c r="A153" s="77" t="s">
        <v>37</v>
      </c>
      <c r="B153" s="94">
        <v>0.37943287037037038</v>
      </c>
      <c r="C153" s="25" t="s">
        <v>6</v>
      </c>
      <c r="D153" s="77">
        <v>90</v>
      </c>
      <c r="E153" s="88">
        <v>34.4</v>
      </c>
      <c r="F153" s="25" t="s">
        <v>7</v>
      </c>
      <c r="G153" s="77" t="s">
        <v>32</v>
      </c>
    </row>
    <row r="154" spans="1:7" x14ac:dyDescent="0.2">
      <c r="A154" s="77" t="s">
        <v>37</v>
      </c>
      <c r="B154" s="94">
        <v>0.37943287037037038</v>
      </c>
      <c r="C154" s="25" t="s">
        <v>6</v>
      </c>
      <c r="D154" s="77">
        <v>100</v>
      </c>
      <c r="E154" s="88">
        <v>34.4</v>
      </c>
      <c r="F154" s="25" t="s">
        <v>7</v>
      </c>
      <c r="G154" s="77" t="s">
        <v>32</v>
      </c>
    </row>
    <row r="155" spans="1:7" x14ac:dyDescent="0.2">
      <c r="A155" s="77" t="s">
        <v>37</v>
      </c>
      <c r="B155" s="94">
        <v>0.37943287037037038</v>
      </c>
      <c r="C155" s="25" t="s">
        <v>6</v>
      </c>
      <c r="D155" s="77">
        <v>10</v>
      </c>
      <c r="E155" s="88">
        <v>34.4</v>
      </c>
      <c r="F155" s="25" t="s">
        <v>7</v>
      </c>
      <c r="G155" s="77" t="s">
        <v>32</v>
      </c>
    </row>
    <row r="156" spans="1:7" x14ac:dyDescent="0.2">
      <c r="A156" s="77" t="s">
        <v>37</v>
      </c>
      <c r="B156" s="94">
        <v>0.37939814814814815</v>
      </c>
      <c r="C156" s="25" t="s">
        <v>6</v>
      </c>
      <c r="D156" s="77">
        <v>1</v>
      </c>
      <c r="E156" s="88">
        <v>34.4</v>
      </c>
      <c r="F156" s="25" t="s">
        <v>7</v>
      </c>
      <c r="G156" s="77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35"/>
  <sheetViews>
    <sheetView workbookViewId="0">
      <pane ySplit="4" topLeftCell="A5" activePane="bottomLeft" state="frozen"/>
      <selection pane="bottomLeft" activeCell="I22" sqref="I2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43026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38</v>
      </c>
      <c r="B5" s="94">
        <v>0.70162037037037039</v>
      </c>
      <c r="C5" s="25" t="s">
        <v>6</v>
      </c>
      <c r="D5" s="77">
        <v>909</v>
      </c>
      <c r="E5" s="88">
        <v>35.4</v>
      </c>
      <c r="F5" s="25" t="s">
        <v>7</v>
      </c>
      <c r="G5" s="77" t="s">
        <v>32</v>
      </c>
    </row>
    <row r="6" spans="1:438" s="64" customFormat="1" x14ac:dyDescent="0.2">
      <c r="A6" s="77" t="s">
        <v>38</v>
      </c>
      <c r="B6" s="94">
        <v>0.70162037037037039</v>
      </c>
      <c r="C6" s="25" t="s">
        <v>6</v>
      </c>
      <c r="D6" s="77">
        <v>988</v>
      </c>
      <c r="E6" s="88">
        <v>35.4</v>
      </c>
      <c r="F6" s="25" t="s">
        <v>7</v>
      </c>
      <c r="G6" s="77" t="s">
        <v>32</v>
      </c>
    </row>
    <row r="7" spans="1:438" s="64" customFormat="1" x14ac:dyDescent="0.2">
      <c r="A7" s="77" t="s">
        <v>38</v>
      </c>
      <c r="B7" s="94">
        <v>0.70162037037037039</v>
      </c>
      <c r="C7" s="25" t="s">
        <v>6</v>
      </c>
      <c r="D7" s="77">
        <v>1168</v>
      </c>
      <c r="E7" s="88">
        <v>35.4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38</v>
      </c>
      <c r="B8" s="94">
        <v>0.66766203703703697</v>
      </c>
      <c r="C8" s="25" t="s">
        <v>6</v>
      </c>
      <c r="D8" s="77">
        <v>100</v>
      </c>
      <c r="E8" s="88">
        <v>35.369999999999997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38</v>
      </c>
      <c r="B9" s="94">
        <v>0.66766203703703697</v>
      </c>
      <c r="C9" s="25" t="s">
        <v>6</v>
      </c>
      <c r="D9" s="77">
        <v>29</v>
      </c>
      <c r="E9" s="88">
        <v>35.369999999999997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38</v>
      </c>
      <c r="B10" s="94">
        <v>0.66766203703703697</v>
      </c>
      <c r="C10" s="25" t="s">
        <v>6</v>
      </c>
      <c r="D10" s="77">
        <v>29</v>
      </c>
      <c r="E10" s="88">
        <v>35.369999999999997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38</v>
      </c>
      <c r="B11" s="94">
        <v>0.66766203703703697</v>
      </c>
      <c r="C11" s="25" t="s">
        <v>6</v>
      </c>
      <c r="D11" s="77">
        <v>29</v>
      </c>
      <c r="E11" s="88">
        <v>35.369999999999997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38</v>
      </c>
      <c r="B12" s="94">
        <v>0.66766203703703697</v>
      </c>
      <c r="C12" s="25" t="s">
        <v>6</v>
      </c>
      <c r="D12" s="77">
        <v>29</v>
      </c>
      <c r="E12" s="88">
        <v>35.369999999999997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38</v>
      </c>
      <c r="B13" s="94">
        <v>0.66766203703703697</v>
      </c>
      <c r="C13" s="25" t="s">
        <v>6</v>
      </c>
      <c r="D13" s="77">
        <v>29</v>
      </c>
      <c r="E13" s="88">
        <v>35.369999999999997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38</v>
      </c>
      <c r="B14" s="94">
        <v>0.66766203703703697</v>
      </c>
      <c r="C14" s="25" t="s">
        <v>6</v>
      </c>
      <c r="D14" s="77">
        <v>42</v>
      </c>
      <c r="E14" s="88">
        <v>35.369999999999997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38</v>
      </c>
      <c r="B15" s="94">
        <v>0.66766203703703697</v>
      </c>
      <c r="C15" s="25" t="s">
        <v>6</v>
      </c>
      <c r="D15" s="77">
        <v>113</v>
      </c>
      <c r="E15" s="88">
        <v>35.369999999999997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38</v>
      </c>
      <c r="B16" s="94">
        <v>0.66348379629629628</v>
      </c>
      <c r="C16" s="25" t="s">
        <v>6</v>
      </c>
      <c r="D16" s="77">
        <v>500</v>
      </c>
      <c r="E16" s="88">
        <v>35.39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38</v>
      </c>
      <c r="B17" s="94">
        <v>0.6473726851851852</v>
      </c>
      <c r="C17" s="25" t="s">
        <v>6</v>
      </c>
      <c r="D17" s="77">
        <v>100</v>
      </c>
      <c r="E17" s="88">
        <v>35.369999999999997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38</v>
      </c>
      <c r="B18" s="94">
        <v>0.6473726851851852</v>
      </c>
      <c r="C18" s="25" t="s">
        <v>6</v>
      </c>
      <c r="D18" s="77">
        <v>178</v>
      </c>
      <c r="E18" s="88">
        <v>35.369999999999997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38</v>
      </c>
      <c r="B19" s="94">
        <v>0.6473726851851852</v>
      </c>
      <c r="C19" s="25" t="s">
        <v>6</v>
      </c>
      <c r="D19" s="77">
        <v>120</v>
      </c>
      <c r="E19" s="88">
        <v>35.369999999999997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38</v>
      </c>
      <c r="B20" s="94">
        <v>0.6473726851851852</v>
      </c>
      <c r="C20" s="25" t="s">
        <v>6</v>
      </c>
      <c r="D20" s="77">
        <v>2</v>
      </c>
      <c r="E20" s="88">
        <v>35.369999999999997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38</v>
      </c>
      <c r="B21" s="94">
        <v>0.6473726851851852</v>
      </c>
      <c r="C21" s="25" t="s">
        <v>6</v>
      </c>
      <c r="D21" s="77">
        <v>2</v>
      </c>
      <c r="E21" s="88">
        <v>35.369999999999997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38</v>
      </c>
      <c r="B22" s="94">
        <v>0.6473726851851852</v>
      </c>
      <c r="C22" s="25" t="s">
        <v>6</v>
      </c>
      <c r="D22" s="77">
        <v>174</v>
      </c>
      <c r="E22" s="88">
        <v>35.369999999999997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38</v>
      </c>
      <c r="B23" s="94">
        <v>0.63565972222222222</v>
      </c>
      <c r="C23" s="25" t="s">
        <v>6</v>
      </c>
      <c r="D23" s="77">
        <v>100</v>
      </c>
      <c r="E23" s="88">
        <v>35.284999999999997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38</v>
      </c>
      <c r="B24" s="94">
        <v>0.63565972222222222</v>
      </c>
      <c r="C24" s="25" t="s">
        <v>6</v>
      </c>
      <c r="D24" s="77">
        <v>353</v>
      </c>
      <c r="E24" s="88">
        <v>35.284999999999997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38</v>
      </c>
      <c r="B25" s="94">
        <v>0.63565972222222222</v>
      </c>
      <c r="C25" s="25" t="s">
        <v>6</v>
      </c>
      <c r="D25" s="77">
        <v>253</v>
      </c>
      <c r="E25" s="88">
        <v>35.284999999999997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38</v>
      </c>
      <c r="B26" s="94">
        <v>0.63565972222222222</v>
      </c>
      <c r="C26" s="25" t="s">
        <v>6</v>
      </c>
      <c r="D26" s="77">
        <v>194</v>
      </c>
      <c r="E26" s="88">
        <v>35.284999999999997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38</v>
      </c>
      <c r="B27" s="94">
        <v>0.63449074074074074</v>
      </c>
      <c r="C27" s="25" t="s">
        <v>6</v>
      </c>
      <c r="D27" s="77">
        <v>100</v>
      </c>
      <c r="E27" s="88">
        <v>35.284999999999997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38</v>
      </c>
      <c r="B28" s="94">
        <v>0.60063657407407411</v>
      </c>
      <c r="C28" s="25" t="s">
        <v>6</v>
      </c>
      <c r="D28" s="77">
        <v>500</v>
      </c>
      <c r="E28" s="88">
        <v>35.274999999999999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38</v>
      </c>
      <c r="B29" s="94">
        <v>0.57635416666666661</v>
      </c>
      <c r="C29" s="25" t="s">
        <v>6</v>
      </c>
      <c r="D29" s="77">
        <v>500</v>
      </c>
      <c r="E29" s="88">
        <v>35.24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38</v>
      </c>
      <c r="B30" s="94">
        <v>0.57604166666666667</v>
      </c>
      <c r="C30" s="25" t="s">
        <v>6</v>
      </c>
      <c r="D30" s="77">
        <v>500</v>
      </c>
      <c r="E30" s="88">
        <v>35.26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38</v>
      </c>
      <c r="B31" s="94">
        <v>0.57482638888888882</v>
      </c>
      <c r="C31" s="25" t="s">
        <v>6</v>
      </c>
      <c r="D31" s="77">
        <v>500</v>
      </c>
      <c r="E31" s="88">
        <v>35.274999999999999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38</v>
      </c>
      <c r="B32" s="94">
        <v>0.57465277777777779</v>
      </c>
      <c r="C32" s="25" t="s">
        <v>6</v>
      </c>
      <c r="D32" s="77">
        <v>200</v>
      </c>
      <c r="E32" s="88">
        <v>35.274999999999999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38</v>
      </c>
      <c r="B33" s="94">
        <v>0.57465277777777779</v>
      </c>
      <c r="C33" s="25" t="s">
        <v>6</v>
      </c>
      <c r="D33" s="77">
        <v>50</v>
      </c>
      <c r="E33" s="88">
        <v>35.274999999999999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38</v>
      </c>
      <c r="B34" s="94">
        <v>0.57465277777777779</v>
      </c>
      <c r="C34" s="25" t="s">
        <v>6</v>
      </c>
      <c r="D34" s="77">
        <v>250</v>
      </c>
      <c r="E34" s="88">
        <v>35.274999999999999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38</v>
      </c>
      <c r="B35" s="94">
        <v>0.5470949074074074</v>
      </c>
      <c r="C35" s="25" t="s">
        <v>6</v>
      </c>
      <c r="D35" s="77">
        <v>100</v>
      </c>
      <c r="E35" s="88">
        <v>35.195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38</v>
      </c>
      <c r="B36" s="94">
        <v>0.5470949074074074</v>
      </c>
      <c r="C36" s="25" t="s">
        <v>6</v>
      </c>
      <c r="D36" s="77">
        <v>36</v>
      </c>
      <c r="E36" s="88">
        <v>35.195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38</v>
      </c>
      <c r="B37" s="94">
        <v>0.5470949074074074</v>
      </c>
      <c r="C37" s="25" t="s">
        <v>6</v>
      </c>
      <c r="D37" s="77">
        <v>100</v>
      </c>
      <c r="E37" s="88">
        <v>35.195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38</v>
      </c>
      <c r="B38" s="94">
        <v>0.5470949074074074</v>
      </c>
      <c r="C38" s="25" t="s">
        <v>6</v>
      </c>
      <c r="D38" s="77">
        <v>382</v>
      </c>
      <c r="E38" s="88">
        <v>35.195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38</v>
      </c>
      <c r="B39" s="94">
        <v>0.53317129629629634</v>
      </c>
      <c r="C39" s="25" t="s">
        <v>6</v>
      </c>
      <c r="D39" s="77">
        <v>182</v>
      </c>
      <c r="E39" s="88">
        <v>35.204999999999998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38</v>
      </c>
      <c r="B40" s="94">
        <v>0.52326388888888886</v>
      </c>
      <c r="C40" s="25" t="s">
        <v>6</v>
      </c>
      <c r="D40" s="77">
        <v>169</v>
      </c>
      <c r="E40" s="88">
        <v>35.229999999999997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38</v>
      </c>
      <c r="B41" s="94">
        <v>0.52319444444444441</v>
      </c>
      <c r="C41" s="25" t="s">
        <v>6</v>
      </c>
      <c r="D41" s="77">
        <v>185</v>
      </c>
      <c r="E41" s="88">
        <v>35.234999999999999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38</v>
      </c>
      <c r="B42" s="94">
        <v>0.51271990740740747</v>
      </c>
      <c r="C42" s="25" t="s">
        <v>6</v>
      </c>
      <c r="D42" s="77">
        <v>100</v>
      </c>
      <c r="E42" s="88">
        <v>35.24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38</v>
      </c>
      <c r="B43" s="94">
        <v>0.51271990740740747</v>
      </c>
      <c r="C43" s="25" t="s">
        <v>6</v>
      </c>
      <c r="D43" s="77">
        <v>46</v>
      </c>
      <c r="E43" s="88">
        <v>35.24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38</v>
      </c>
      <c r="B44" s="94">
        <v>0.51271990740740747</v>
      </c>
      <c r="C44" s="25" t="s">
        <v>6</v>
      </c>
      <c r="D44" s="77">
        <v>54</v>
      </c>
      <c r="E44" s="88">
        <v>35.24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38</v>
      </c>
      <c r="B45" s="94">
        <v>0.51116898148148149</v>
      </c>
      <c r="C45" s="25" t="s">
        <v>6</v>
      </c>
      <c r="D45" s="77">
        <v>199</v>
      </c>
      <c r="E45" s="88">
        <v>35.274999999999999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38</v>
      </c>
      <c r="B46" s="94">
        <v>0.51030092592592591</v>
      </c>
      <c r="C46" s="25" t="s">
        <v>6</v>
      </c>
      <c r="D46" s="77">
        <v>100</v>
      </c>
      <c r="E46" s="88">
        <v>35.24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75" customFormat="1" x14ac:dyDescent="0.2">
      <c r="A47" s="77" t="s">
        <v>38</v>
      </c>
      <c r="B47" s="94">
        <v>0.50366898148148154</v>
      </c>
      <c r="C47" s="25" t="s">
        <v>6</v>
      </c>
      <c r="D47" s="77">
        <v>75</v>
      </c>
      <c r="E47" s="88">
        <v>35.274999999999999</v>
      </c>
      <c r="F47" s="25" t="s">
        <v>7</v>
      </c>
      <c r="G47" s="77" t="s">
        <v>32</v>
      </c>
      <c r="H47" s="89"/>
      <c r="I47" s="90"/>
      <c r="J47" s="90"/>
      <c r="K47" s="90"/>
      <c r="L47" s="90"/>
      <c r="M47" s="90"/>
      <c r="N47" s="91"/>
      <c r="O47" s="92"/>
      <c r="P47" s="90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s="75" customFormat="1" x14ac:dyDescent="0.2">
      <c r="A48" s="77" t="s">
        <v>38</v>
      </c>
      <c r="B48" s="94">
        <v>0.50366898148148154</v>
      </c>
      <c r="C48" s="25" t="s">
        <v>6</v>
      </c>
      <c r="D48" s="77">
        <v>25</v>
      </c>
      <c r="E48" s="88">
        <v>35.274999999999999</v>
      </c>
      <c r="F48" s="25" t="s">
        <v>7</v>
      </c>
      <c r="G48" s="77" t="s">
        <v>32</v>
      </c>
      <c r="H48" s="89"/>
      <c r="I48" s="90"/>
      <c r="J48" s="90"/>
      <c r="K48" s="90"/>
      <c r="L48" s="90"/>
      <c r="M48" s="90"/>
      <c r="N48" s="91"/>
      <c r="O48" s="92"/>
      <c r="P48" s="90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s="75" customFormat="1" x14ac:dyDescent="0.2">
      <c r="A49" s="77" t="s">
        <v>38</v>
      </c>
      <c r="B49" s="94">
        <v>0.48259259259259263</v>
      </c>
      <c r="C49" s="25" t="s">
        <v>6</v>
      </c>
      <c r="D49" s="77">
        <v>27</v>
      </c>
      <c r="E49" s="88">
        <v>35.1</v>
      </c>
      <c r="F49" s="25" t="s">
        <v>7</v>
      </c>
      <c r="G49" s="77" t="s">
        <v>32</v>
      </c>
      <c r="H49" s="89"/>
      <c r="I49" s="90"/>
      <c r="J49" s="90"/>
      <c r="K49" s="90"/>
      <c r="L49" s="90"/>
      <c r="M49" s="90"/>
      <c r="N49" s="91"/>
      <c r="O49" s="92"/>
      <c r="P49" s="90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</row>
    <row r="50" spans="1:30" s="75" customFormat="1" x14ac:dyDescent="0.2">
      <c r="A50" s="77" t="s">
        <v>38</v>
      </c>
      <c r="B50" s="94">
        <v>0.48259259259259263</v>
      </c>
      <c r="C50" s="25" t="s">
        <v>6</v>
      </c>
      <c r="D50" s="77">
        <v>156</v>
      </c>
      <c r="E50" s="88">
        <v>35.1</v>
      </c>
      <c r="F50" s="25" t="s">
        <v>7</v>
      </c>
      <c r="G50" s="77" t="s">
        <v>32</v>
      </c>
      <c r="H50" s="89"/>
      <c r="I50" s="90"/>
      <c r="J50" s="90"/>
      <c r="K50" s="90"/>
      <c r="L50" s="90"/>
      <c r="M50" s="90"/>
      <c r="N50" s="91"/>
      <c r="O50" s="92"/>
      <c r="P50" s="90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</row>
    <row r="51" spans="1:30" s="75" customFormat="1" x14ac:dyDescent="0.2">
      <c r="A51" s="77" t="s">
        <v>38</v>
      </c>
      <c r="B51" s="94">
        <v>0.48259259259259263</v>
      </c>
      <c r="C51" s="25" t="s">
        <v>6</v>
      </c>
      <c r="D51" s="77">
        <v>75</v>
      </c>
      <c r="E51" s="88">
        <v>35.1</v>
      </c>
      <c r="F51" s="25" t="s">
        <v>7</v>
      </c>
      <c r="G51" s="77" t="s">
        <v>32</v>
      </c>
      <c r="H51" s="89"/>
      <c r="I51" s="90"/>
      <c r="J51" s="90"/>
      <c r="K51" s="90"/>
      <c r="L51" s="90"/>
      <c r="M51" s="90"/>
      <c r="N51" s="91"/>
      <c r="O51" s="92"/>
      <c r="P51" s="90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1:30" s="75" customFormat="1" x14ac:dyDescent="0.2">
      <c r="A52" s="77" t="s">
        <v>38</v>
      </c>
      <c r="B52" s="94">
        <v>0.48259259259259263</v>
      </c>
      <c r="C52" s="25" t="s">
        <v>6</v>
      </c>
      <c r="D52" s="77">
        <v>13</v>
      </c>
      <c r="E52" s="88">
        <v>35.1</v>
      </c>
      <c r="F52" s="25" t="s">
        <v>7</v>
      </c>
      <c r="G52" s="77" t="s">
        <v>32</v>
      </c>
      <c r="H52" s="89"/>
      <c r="I52" s="90"/>
      <c r="J52" s="90"/>
      <c r="K52" s="90"/>
      <c r="L52" s="90"/>
      <c r="M52" s="90"/>
      <c r="N52" s="91"/>
      <c r="O52" s="92"/>
      <c r="P52" s="90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</row>
    <row r="53" spans="1:30" s="75" customFormat="1" x14ac:dyDescent="0.2">
      <c r="A53" s="77" t="s">
        <v>38</v>
      </c>
      <c r="B53" s="94">
        <v>0.47543981481481484</v>
      </c>
      <c r="C53" s="25" t="s">
        <v>6</v>
      </c>
      <c r="D53" s="77">
        <v>100</v>
      </c>
      <c r="E53" s="88">
        <v>35.195</v>
      </c>
      <c r="F53" s="25" t="s">
        <v>7</v>
      </c>
      <c r="G53" s="77" t="s">
        <v>32</v>
      </c>
      <c r="H53" s="89"/>
      <c r="I53" s="90"/>
      <c r="J53" s="90"/>
      <c r="K53" s="90"/>
      <c r="L53" s="90"/>
      <c r="M53" s="90"/>
      <c r="N53" s="91"/>
      <c r="O53" s="92"/>
      <c r="P53" s="90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</row>
    <row r="54" spans="1:30" s="75" customFormat="1" x14ac:dyDescent="0.2">
      <c r="A54" s="77" t="s">
        <v>38</v>
      </c>
      <c r="B54" s="94">
        <v>0.47533564814814816</v>
      </c>
      <c r="C54" s="25" t="s">
        <v>6</v>
      </c>
      <c r="D54" s="77">
        <v>100</v>
      </c>
      <c r="E54" s="88">
        <v>35.200000000000003</v>
      </c>
      <c r="F54" s="25" t="s">
        <v>7</v>
      </c>
      <c r="G54" s="77" t="s">
        <v>32</v>
      </c>
      <c r="H54" s="89"/>
      <c r="I54" s="90"/>
      <c r="J54" s="90"/>
      <c r="K54" s="90"/>
      <c r="L54" s="90"/>
      <c r="M54" s="90"/>
      <c r="N54" s="91"/>
      <c r="O54" s="92"/>
      <c r="P54" s="90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 s="75" customFormat="1" x14ac:dyDescent="0.2">
      <c r="A55" s="77" t="s">
        <v>38</v>
      </c>
      <c r="B55" s="94">
        <v>0.47525462962962961</v>
      </c>
      <c r="C55" s="25" t="s">
        <v>6</v>
      </c>
      <c r="D55" s="77">
        <v>100</v>
      </c>
      <c r="E55" s="88">
        <v>35.200000000000003</v>
      </c>
      <c r="F55" s="25" t="s">
        <v>7</v>
      </c>
      <c r="G55" s="77" t="s">
        <v>32</v>
      </c>
      <c r="H55" s="89"/>
      <c r="I55" s="90"/>
      <c r="J55" s="90"/>
      <c r="K55" s="90"/>
      <c r="L55" s="90"/>
      <c r="M55" s="90"/>
      <c r="N55" s="91"/>
      <c r="O55" s="92"/>
      <c r="P55" s="90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</row>
    <row r="56" spans="1:30" s="75" customFormat="1" x14ac:dyDescent="0.2">
      <c r="A56" s="77" t="s">
        <v>38</v>
      </c>
      <c r="B56" s="94">
        <v>0.47520833333333329</v>
      </c>
      <c r="C56" s="25" t="s">
        <v>6</v>
      </c>
      <c r="D56" s="77">
        <v>100</v>
      </c>
      <c r="E56" s="88">
        <v>35.200000000000003</v>
      </c>
      <c r="F56" s="25" t="s">
        <v>7</v>
      </c>
      <c r="G56" s="77" t="s">
        <v>32</v>
      </c>
      <c r="H56" s="89"/>
      <c r="I56" s="90"/>
      <c r="J56" s="90"/>
      <c r="K56" s="90"/>
      <c r="L56" s="90"/>
      <c r="M56" s="90"/>
      <c r="N56" s="91"/>
      <c r="O56" s="92"/>
      <c r="P56" s="90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1:30" s="75" customFormat="1" x14ac:dyDescent="0.2">
      <c r="A57" s="77" t="s">
        <v>38</v>
      </c>
      <c r="B57" s="94">
        <v>0.47512731481481479</v>
      </c>
      <c r="C57" s="25" t="s">
        <v>6</v>
      </c>
      <c r="D57" s="77">
        <v>100</v>
      </c>
      <c r="E57" s="88">
        <v>35.200000000000003</v>
      </c>
      <c r="F57" s="25" t="s">
        <v>7</v>
      </c>
      <c r="G57" s="77" t="s">
        <v>32</v>
      </c>
      <c r="H57" s="89"/>
      <c r="I57" s="90"/>
      <c r="J57" s="90"/>
      <c r="K57" s="90"/>
      <c r="L57" s="90"/>
      <c r="M57" s="90"/>
      <c r="N57" s="91"/>
      <c r="O57" s="92"/>
      <c r="P57" s="90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 s="75" customFormat="1" x14ac:dyDescent="0.2">
      <c r="A58" s="77" t="s">
        <v>38</v>
      </c>
      <c r="B58" s="94">
        <v>0.45424768518518516</v>
      </c>
      <c r="C58" s="25" t="s">
        <v>6</v>
      </c>
      <c r="D58" s="77">
        <v>54</v>
      </c>
      <c r="E58" s="88">
        <v>35.045000000000002</v>
      </c>
      <c r="F58" s="25" t="s">
        <v>7</v>
      </c>
      <c r="G58" s="77" t="s">
        <v>32</v>
      </c>
      <c r="H58" s="89"/>
      <c r="I58" s="90"/>
      <c r="J58" s="90"/>
      <c r="K58" s="90"/>
      <c r="L58" s="90"/>
      <c r="M58" s="90"/>
      <c r="N58" s="91"/>
      <c r="O58" s="92"/>
      <c r="P58" s="90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</row>
    <row r="59" spans="1:30" s="75" customFormat="1" x14ac:dyDescent="0.2">
      <c r="A59" s="77" t="s">
        <v>38</v>
      </c>
      <c r="B59" s="94">
        <v>0.45424768518518516</v>
      </c>
      <c r="C59" s="25" t="s">
        <v>6</v>
      </c>
      <c r="D59" s="77">
        <v>217</v>
      </c>
      <c r="E59" s="88">
        <v>35.045000000000002</v>
      </c>
      <c r="F59" s="25" t="s">
        <v>7</v>
      </c>
      <c r="G59" s="77" t="s">
        <v>32</v>
      </c>
      <c r="H59" s="89"/>
      <c r="I59" s="90"/>
      <c r="J59" s="90"/>
      <c r="K59" s="90"/>
      <c r="L59" s="90"/>
      <c r="M59" s="90"/>
      <c r="N59" s="91"/>
      <c r="O59" s="92"/>
      <c r="P59" s="90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s="75" customFormat="1" x14ac:dyDescent="0.2">
      <c r="A60" s="77" t="s">
        <v>38</v>
      </c>
      <c r="B60" s="94">
        <v>0.44259259259259259</v>
      </c>
      <c r="C60" s="25" t="s">
        <v>6</v>
      </c>
      <c r="D60" s="77">
        <v>271</v>
      </c>
      <c r="E60" s="88">
        <v>35.055</v>
      </c>
      <c r="F60" s="25" t="s">
        <v>7</v>
      </c>
      <c r="G60" s="77" t="s">
        <v>32</v>
      </c>
      <c r="H60" s="89"/>
      <c r="I60" s="90"/>
      <c r="J60" s="90"/>
      <c r="K60" s="90"/>
      <c r="L60" s="90"/>
      <c r="M60" s="90"/>
      <c r="N60" s="91"/>
      <c r="O60" s="92"/>
      <c r="P60" s="90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s="75" customFormat="1" x14ac:dyDescent="0.2">
      <c r="A61" s="77" t="s">
        <v>38</v>
      </c>
      <c r="B61" s="94">
        <v>0.43409722222222219</v>
      </c>
      <c r="C61" s="25" t="s">
        <v>6</v>
      </c>
      <c r="D61" s="77">
        <v>393</v>
      </c>
      <c r="E61" s="88">
        <v>35.04</v>
      </c>
      <c r="F61" s="25" t="s">
        <v>7</v>
      </c>
      <c r="G61" s="77" t="s">
        <v>32</v>
      </c>
      <c r="H61" s="89"/>
      <c r="I61" s="90"/>
      <c r="J61" s="90"/>
      <c r="K61" s="90"/>
      <c r="L61" s="90"/>
      <c r="M61" s="90"/>
      <c r="N61" s="91"/>
      <c r="O61" s="92"/>
      <c r="P61" s="90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</row>
    <row r="62" spans="1:30" s="75" customFormat="1" x14ac:dyDescent="0.2">
      <c r="A62" s="77" t="s">
        <v>38</v>
      </c>
      <c r="B62" s="94">
        <v>0.42974537037037036</v>
      </c>
      <c r="C62" s="25" t="s">
        <v>6</v>
      </c>
      <c r="D62" s="77">
        <v>125</v>
      </c>
      <c r="E62" s="88">
        <v>35.064999999999998</v>
      </c>
      <c r="F62" s="25" t="s">
        <v>7</v>
      </c>
      <c r="G62" s="77" t="s">
        <v>32</v>
      </c>
      <c r="H62" s="89"/>
      <c r="I62" s="90"/>
      <c r="J62" s="90"/>
      <c r="K62" s="90"/>
      <c r="L62" s="90"/>
      <c r="M62" s="90"/>
      <c r="N62" s="91"/>
      <c r="O62" s="92"/>
      <c r="P62" s="90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</row>
    <row r="63" spans="1:30" s="75" customFormat="1" x14ac:dyDescent="0.2">
      <c r="A63" s="77" t="s">
        <v>38</v>
      </c>
      <c r="B63" s="94">
        <v>0.42040509259259262</v>
      </c>
      <c r="C63" s="25" t="s">
        <v>6</v>
      </c>
      <c r="D63" s="77">
        <v>11</v>
      </c>
      <c r="E63" s="88">
        <v>34.93</v>
      </c>
      <c r="F63" s="25" t="s">
        <v>7</v>
      </c>
      <c r="G63" s="77" t="s">
        <v>32</v>
      </c>
      <c r="H63" s="89"/>
      <c r="I63" s="90"/>
      <c r="J63" s="90"/>
      <c r="K63" s="90"/>
      <c r="L63" s="90"/>
      <c r="M63" s="90"/>
      <c r="N63" s="91"/>
      <c r="O63" s="92"/>
      <c r="P63" s="90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</row>
    <row r="64" spans="1:30" s="75" customFormat="1" x14ac:dyDescent="0.2">
      <c r="A64" s="77" t="s">
        <v>38</v>
      </c>
      <c r="B64" s="94">
        <v>0.42040509259259262</v>
      </c>
      <c r="C64" s="25" t="s">
        <v>6</v>
      </c>
      <c r="D64" s="77">
        <v>86</v>
      </c>
      <c r="E64" s="88">
        <v>34.93</v>
      </c>
      <c r="F64" s="25" t="s">
        <v>7</v>
      </c>
      <c r="G64" s="77" t="s">
        <v>32</v>
      </c>
      <c r="H64" s="89"/>
      <c r="I64" s="90"/>
      <c r="J64" s="90"/>
      <c r="K64" s="90"/>
      <c r="L64" s="90"/>
      <c r="M64" s="90"/>
      <c r="N64" s="91"/>
      <c r="O64" s="92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</row>
    <row r="65" spans="1:30" s="75" customFormat="1" x14ac:dyDescent="0.2">
      <c r="A65" s="77" t="s">
        <v>38</v>
      </c>
      <c r="B65" s="94">
        <v>0.42040509259259262</v>
      </c>
      <c r="C65" s="25" t="s">
        <v>6</v>
      </c>
      <c r="D65" s="77">
        <v>151</v>
      </c>
      <c r="E65" s="88">
        <v>34.93</v>
      </c>
      <c r="F65" s="25" t="s">
        <v>7</v>
      </c>
      <c r="G65" s="77" t="s">
        <v>32</v>
      </c>
      <c r="H65" s="89"/>
      <c r="I65" s="90"/>
      <c r="J65" s="90"/>
      <c r="K65" s="90"/>
      <c r="L65" s="90"/>
      <c r="M65" s="90"/>
      <c r="N65" s="91"/>
      <c r="O65" s="92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</row>
    <row r="66" spans="1:30" s="75" customFormat="1" x14ac:dyDescent="0.2">
      <c r="A66" s="77" t="s">
        <v>38</v>
      </c>
      <c r="B66" s="94">
        <v>0.41989583333333336</v>
      </c>
      <c r="C66" s="25" t="s">
        <v>6</v>
      </c>
      <c r="D66" s="77">
        <v>56</v>
      </c>
      <c r="E66" s="88">
        <v>34.950000000000003</v>
      </c>
      <c r="F66" s="25" t="s">
        <v>7</v>
      </c>
      <c r="G66" s="77" t="s">
        <v>32</v>
      </c>
      <c r="H66" s="89"/>
      <c r="I66" s="90"/>
      <c r="J66" s="90"/>
      <c r="K66" s="90"/>
      <c r="L66" s="90"/>
      <c r="M66" s="90"/>
      <c r="N66" s="91"/>
      <c r="O66" s="92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s="75" customFormat="1" x14ac:dyDescent="0.2">
      <c r="A67" s="77" t="s">
        <v>38</v>
      </c>
      <c r="B67" s="94">
        <v>0.41989583333333336</v>
      </c>
      <c r="C67" s="25" t="s">
        <v>6</v>
      </c>
      <c r="D67" s="77">
        <v>192</v>
      </c>
      <c r="E67" s="88">
        <v>34.950000000000003</v>
      </c>
      <c r="F67" s="25" t="s">
        <v>7</v>
      </c>
      <c r="G67" s="77" t="s">
        <v>32</v>
      </c>
      <c r="H67" s="89"/>
      <c r="I67" s="90"/>
      <c r="J67" s="90"/>
      <c r="K67" s="90"/>
      <c r="L67" s="90"/>
      <c r="M67" s="90"/>
      <c r="N67" s="91"/>
      <c r="O67" s="92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</row>
    <row r="68" spans="1:30" s="75" customFormat="1" x14ac:dyDescent="0.2">
      <c r="A68" s="77" t="s">
        <v>38</v>
      </c>
      <c r="B68" s="94">
        <v>0.41725694444444444</v>
      </c>
      <c r="C68" s="25" t="s">
        <v>6</v>
      </c>
      <c r="D68" s="77">
        <v>248</v>
      </c>
      <c r="E68" s="88">
        <v>34.950000000000003</v>
      </c>
      <c r="F68" s="25" t="s">
        <v>7</v>
      </c>
      <c r="G68" s="77" t="s">
        <v>32</v>
      </c>
      <c r="H68" s="89"/>
      <c r="I68" s="90"/>
      <c r="J68" s="90"/>
      <c r="K68" s="90"/>
      <c r="L68" s="90"/>
      <c r="M68" s="90"/>
      <c r="N68" s="91"/>
      <c r="O68" s="92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</row>
    <row r="69" spans="1:30" s="75" customFormat="1" x14ac:dyDescent="0.2">
      <c r="A69" s="77" t="s">
        <v>38</v>
      </c>
      <c r="B69" s="94">
        <v>0.40784722222222225</v>
      </c>
      <c r="C69" s="25" t="s">
        <v>6</v>
      </c>
      <c r="D69" s="77">
        <v>8</v>
      </c>
      <c r="E69" s="88">
        <v>34.97</v>
      </c>
      <c r="F69" s="25" t="s">
        <v>7</v>
      </c>
      <c r="G69" s="77" t="s">
        <v>32</v>
      </c>
      <c r="H69" s="89"/>
      <c r="I69" s="90"/>
      <c r="J69" s="90"/>
      <c r="K69" s="90"/>
      <c r="L69" s="90"/>
      <c r="M69" s="90"/>
      <c r="N69" s="91"/>
      <c r="O69" s="92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</row>
    <row r="70" spans="1:30" s="75" customFormat="1" x14ac:dyDescent="0.2">
      <c r="A70" s="77" t="s">
        <v>38</v>
      </c>
      <c r="B70" s="94">
        <v>0.40784722222222225</v>
      </c>
      <c r="C70" s="25" t="s">
        <v>6</v>
      </c>
      <c r="D70" s="77">
        <v>240</v>
      </c>
      <c r="E70" s="88">
        <v>34.97</v>
      </c>
      <c r="F70" s="25" t="s">
        <v>7</v>
      </c>
      <c r="G70" s="77" t="s">
        <v>32</v>
      </c>
      <c r="H70" s="89"/>
      <c r="I70" s="90"/>
      <c r="J70" s="90"/>
      <c r="K70" s="90"/>
      <c r="L70" s="90"/>
      <c r="M70" s="90"/>
      <c r="N70" s="91"/>
      <c r="O70" s="92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s="75" customFormat="1" x14ac:dyDescent="0.2">
      <c r="A71" s="77" t="s">
        <v>38</v>
      </c>
      <c r="B71" s="94">
        <v>0.39657407407407402</v>
      </c>
      <c r="C71" s="25" t="s">
        <v>6</v>
      </c>
      <c r="D71" s="77">
        <v>248</v>
      </c>
      <c r="E71" s="88">
        <v>34.97</v>
      </c>
      <c r="F71" s="25" t="s">
        <v>7</v>
      </c>
      <c r="G71" s="77" t="s">
        <v>32</v>
      </c>
      <c r="H71" s="89"/>
      <c r="I71" s="90"/>
      <c r="J71" s="90"/>
      <c r="K71" s="90"/>
      <c r="L71" s="90"/>
      <c r="M71" s="90"/>
      <c r="N71" s="91"/>
      <c r="O71" s="92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s="75" customFormat="1" x14ac:dyDescent="0.2">
      <c r="A72" s="77" t="s">
        <v>38</v>
      </c>
      <c r="B72" s="94">
        <v>0.38094907407407402</v>
      </c>
      <c r="C72" s="25" t="s">
        <v>6</v>
      </c>
      <c r="D72" s="77">
        <v>50</v>
      </c>
      <c r="E72" s="88">
        <v>34.9</v>
      </c>
      <c r="F72" s="25" t="s">
        <v>7</v>
      </c>
      <c r="G72" s="77" t="s">
        <v>32</v>
      </c>
      <c r="H72" s="89"/>
      <c r="I72" s="90"/>
      <c r="J72" s="90"/>
      <c r="K72" s="90"/>
      <c r="L72" s="90"/>
      <c r="M72" s="90"/>
      <c r="N72" s="91"/>
      <c r="O72" s="92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</row>
    <row r="73" spans="1:30" s="75" customFormat="1" x14ac:dyDescent="0.2">
      <c r="A73" s="77" t="s">
        <v>38</v>
      </c>
      <c r="B73" s="94">
        <v>0.38094907407407402</v>
      </c>
      <c r="C73" s="25" t="s">
        <v>6</v>
      </c>
      <c r="D73" s="77">
        <v>50</v>
      </c>
      <c r="E73" s="88">
        <v>34.9</v>
      </c>
      <c r="F73" s="25" t="s">
        <v>7</v>
      </c>
      <c r="G73" s="77" t="s">
        <v>32</v>
      </c>
      <c r="H73" s="89"/>
      <c r="I73" s="90"/>
      <c r="J73" s="90"/>
      <c r="K73" s="90"/>
      <c r="L73" s="90"/>
      <c r="M73" s="90"/>
      <c r="N73" s="91"/>
      <c r="O73" s="92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</row>
    <row r="74" spans="1:30" s="64" customFormat="1" x14ac:dyDescent="0.2">
      <c r="F74" s="81"/>
      <c r="G74" s="81"/>
    </row>
    <row r="75" spans="1:30" s="64" customFormat="1" x14ac:dyDescent="0.2">
      <c r="F75" s="81"/>
      <c r="G75" s="81"/>
    </row>
    <row r="76" spans="1:30" s="64" customFormat="1" x14ac:dyDescent="0.2">
      <c r="F76" s="81"/>
      <c r="G76" s="81"/>
    </row>
    <row r="77" spans="1:30" s="64" customFormat="1" x14ac:dyDescent="0.2">
      <c r="F77" s="81"/>
      <c r="G77" s="81"/>
    </row>
    <row r="78" spans="1:30" s="64" customFormat="1" x14ac:dyDescent="0.2">
      <c r="F78" s="81"/>
      <c r="G78" s="81"/>
    </row>
    <row r="79" spans="1:30" s="64" customFormat="1" x14ac:dyDescent="0.2">
      <c r="F79" s="81"/>
      <c r="G79" s="81"/>
    </row>
    <row r="80" spans="1:30" s="64" customFormat="1" x14ac:dyDescent="0.2">
      <c r="F80" s="81"/>
      <c r="G80" s="81"/>
    </row>
    <row r="81" spans="6:7" s="64" customFormat="1" x14ac:dyDescent="0.2">
      <c r="F81" s="81"/>
      <c r="G81" s="81"/>
    </row>
    <row r="82" spans="6:7" s="64" customFormat="1" x14ac:dyDescent="0.2">
      <c r="F82" s="81"/>
      <c r="G82" s="81"/>
    </row>
    <row r="83" spans="6:7" s="64" customFormat="1" x14ac:dyDescent="0.2">
      <c r="F83" s="81"/>
      <c r="G83" s="81"/>
    </row>
    <row r="84" spans="6:7" s="64" customFormat="1" x14ac:dyDescent="0.2">
      <c r="F84" s="81"/>
      <c r="G84" s="81"/>
    </row>
    <row r="85" spans="6:7" s="64" customFormat="1" x14ac:dyDescent="0.2">
      <c r="F85" s="81"/>
      <c r="G85" s="81"/>
    </row>
    <row r="86" spans="6:7" s="64" customFormat="1" x14ac:dyDescent="0.2">
      <c r="F86" s="81"/>
      <c r="G86" s="81"/>
    </row>
    <row r="87" spans="6:7" s="64" customFormat="1" x14ac:dyDescent="0.2">
      <c r="F87" s="81"/>
      <c r="G87" s="81"/>
    </row>
    <row r="88" spans="6:7" s="64" customFormat="1" x14ac:dyDescent="0.2">
      <c r="F88" s="81"/>
      <c r="G88" s="81"/>
    </row>
    <row r="89" spans="6:7" s="64" customFormat="1" x14ac:dyDescent="0.2">
      <c r="F89" s="81"/>
      <c r="G89" s="81"/>
    </row>
    <row r="90" spans="6:7" s="64" customFormat="1" x14ac:dyDescent="0.2">
      <c r="F90" s="81"/>
      <c r="G90" s="81"/>
    </row>
    <row r="91" spans="6:7" s="64" customFormat="1" x14ac:dyDescent="0.2">
      <c r="F91" s="81"/>
      <c r="G91" s="81"/>
    </row>
    <row r="92" spans="6:7" s="64" customFormat="1" x14ac:dyDescent="0.2">
      <c r="F92" s="81"/>
      <c r="G92" s="81"/>
    </row>
    <row r="93" spans="6:7" s="64" customFormat="1" x14ac:dyDescent="0.2">
      <c r="F93" s="81"/>
      <c r="G93" s="81"/>
    </row>
    <row r="94" spans="6:7" s="64" customFormat="1" x14ac:dyDescent="0.2">
      <c r="F94" s="81"/>
      <c r="G94" s="81"/>
    </row>
    <row r="95" spans="6:7" s="64" customFormat="1" x14ac:dyDescent="0.2">
      <c r="F95" s="81"/>
      <c r="G95" s="81"/>
    </row>
    <row r="96" spans="6:7" s="64" customFormat="1" x14ac:dyDescent="0.2">
      <c r="F96" s="81"/>
      <c r="G96" s="81"/>
    </row>
    <row r="97" spans="6:7" s="64" customFormat="1" x14ac:dyDescent="0.2">
      <c r="F97" s="81"/>
      <c r="G97" s="81"/>
    </row>
    <row r="98" spans="6:7" s="64" customFormat="1" x14ac:dyDescent="0.2">
      <c r="F98" s="81"/>
      <c r="G98" s="81"/>
    </row>
    <row r="99" spans="6:7" s="64" customFormat="1" x14ac:dyDescent="0.2">
      <c r="F99" s="81"/>
      <c r="G99" s="81"/>
    </row>
    <row r="100" spans="6:7" s="64" customFormat="1" x14ac:dyDescent="0.2">
      <c r="F100" s="81"/>
      <c r="G100" s="81"/>
    </row>
    <row r="101" spans="6:7" s="64" customFormat="1" x14ac:dyDescent="0.2">
      <c r="F101" s="81"/>
      <c r="G101" s="81"/>
    </row>
    <row r="102" spans="6:7" s="64" customFormat="1" x14ac:dyDescent="0.2">
      <c r="F102" s="81"/>
      <c r="G102" s="81"/>
    </row>
    <row r="103" spans="6:7" s="64" customFormat="1" x14ac:dyDescent="0.2">
      <c r="F103" s="81"/>
      <c r="G103" s="81"/>
    </row>
    <row r="104" spans="6:7" s="64" customFormat="1" x14ac:dyDescent="0.2">
      <c r="F104" s="81"/>
      <c r="G104" s="81"/>
    </row>
    <row r="105" spans="6:7" s="64" customFormat="1" x14ac:dyDescent="0.2">
      <c r="F105" s="81"/>
      <c r="G105" s="81"/>
    </row>
    <row r="106" spans="6:7" s="64" customFormat="1" x14ac:dyDescent="0.2">
      <c r="F106" s="81"/>
      <c r="G106" s="81"/>
    </row>
    <row r="107" spans="6:7" s="64" customFormat="1" x14ac:dyDescent="0.2">
      <c r="F107" s="81"/>
      <c r="G107" s="81"/>
    </row>
    <row r="108" spans="6:7" s="64" customFormat="1" x14ac:dyDescent="0.2">
      <c r="F108" s="81"/>
      <c r="G108" s="81"/>
    </row>
    <row r="109" spans="6:7" s="64" customFormat="1" x14ac:dyDescent="0.2">
      <c r="F109" s="81"/>
      <c r="G109" s="81"/>
    </row>
    <row r="110" spans="6:7" s="64" customFormat="1" x14ac:dyDescent="0.2">
      <c r="F110" s="81"/>
      <c r="G110" s="81"/>
    </row>
    <row r="111" spans="6:7" s="64" customFormat="1" x14ac:dyDescent="0.2">
      <c r="F111" s="81"/>
      <c r="G111" s="81"/>
    </row>
    <row r="112" spans="6:7" s="64" customFormat="1" x14ac:dyDescent="0.2">
      <c r="F112" s="81"/>
      <c r="G112" s="81"/>
    </row>
    <row r="113" spans="6:7" s="64" customFormat="1" x14ac:dyDescent="0.2">
      <c r="F113" s="81"/>
      <c r="G113" s="81"/>
    </row>
    <row r="114" spans="6:7" s="64" customFormat="1" x14ac:dyDescent="0.2">
      <c r="F114" s="81"/>
      <c r="G114" s="81"/>
    </row>
    <row r="115" spans="6:7" s="64" customFormat="1" x14ac:dyDescent="0.2">
      <c r="F115" s="81"/>
      <c r="G115" s="81"/>
    </row>
    <row r="116" spans="6:7" s="64" customFormat="1" x14ac:dyDescent="0.2">
      <c r="F116" s="81"/>
      <c r="G116" s="81"/>
    </row>
    <row r="117" spans="6:7" s="64" customFormat="1" x14ac:dyDescent="0.2">
      <c r="F117" s="81"/>
      <c r="G117" s="81"/>
    </row>
    <row r="118" spans="6:7" s="64" customFormat="1" x14ac:dyDescent="0.2">
      <c r="F118" s="81"/>
      <c r="G118" s="81"/>
    </row>
    <row r="119" spans="6:7" s="64" customFormat="1" x14ac:dyDescent="0.2">
      <c r="F119" s="81"/>
      <c r="G119" s="81"/>
    </row>
    <row r="120" spans="6:7" s="64" customFormat="1" x14ac:dyDescent="0.2">
      <c r="F120" s="81"/>
      <c r="G120" s="81"/>
    </row>
    <row r="121" spans="6:7" s="64" customFormat="1" x14ac:dyDescent="0.2">
      <c r="F121" s="81"/>
      <c r="G121" s="81"/>
    </row>
    <row r="122" spans="6:7" s="64" customFormat="1" x14ac:dyDescent="0.2">
      <c r="F122" s="81"/>
      <c r="G122" s="81"/>
    </row>
    <row r="123" spans="6:7" s="64" customFormat="1" x14ac:dyDescent="0.2">
      <c r="F123" s="81"/>
      <c r="G123" s="81"/>
    </row>
    <row r="124" spans="6:7" s="64" customFormat="1" x14ac:dyDescent="0.2">
      <c r="F124" s="81"/>
      <c r="G124" s="81"/>
    </row>
    <row r="125" spans="6:7" s="64" customFormat="1" x14ac:dyDescent="0.2">
      <c r="F125" s="81"/>
      <c r="G125" s="81"/>
    </row>
    <row r="126" spans="6:7" s="64" customFormat="1" x14ac:dyDescent="0.2">
      <c r="F126" s="81"/>
      <c r="G126" s="81"/>
    </row>
    <row r="127" spans="6:7" s="64" customFormat="1" x14ac:dyDescent="0.2">
      <c r="F127" s="81"/>
      <c r="G127" s="81"/>
    </row>
    <row r="128" spans="6:7" s="64" customFormat="1" x14ac:dyDescent="0.2">
      <c r="F128" s="81"/>
      <c r="G128" s="81"/>
    </row>
    <row r="129" spans="6:7" s="64" customFormat="1" x14ac:dyDescent="0.2">
      <c r="F129" s="81"/>
      <c r="G129" s="81"/>
    </row>
    <row r="130" spans="6:7" s="64" customFormat="1" x14ac:dyDescent="0.2">
      <c r="F130" s="81"/>
      <c r="G130" s="81"/>
    </row>
    <row r="131" spans="6:7" s="64" customFormat="1" x14ac:dyDescent="0.2">
      <c r="F131" s="81"/>
      <c r="G131" s="81"/>
    </row>
    <row r="132" spans="6:7" s="64" customFormat="1" x14ac:dyDescent="0.2">
      <c r="F132" s="81"/>
      <c r="G132" s="81"/>
    </row>
    <row r="133" spans="6:7" s="64" customFormat="1" x14ac:dyDescent="0.2">
      <c r="F133" s="81"/>
      <c r="G133" s="81"/>
    </row>
    <row r="134" spans="6:7" s="64" customFormat="1" x14ac:dyDescent="0.2">
      <c r="F134" s="81"/>
      <c r="G134" s="81"/>
    </row>
    <row r="135" spans="6:7" s="64" customFormat="1" x14ac:dyDescent="0.2">
      <c r="F135" s="81"/>
      <c r="G135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47"/>
  <sheetViews>
    <sheetView workbookViewId="0">
      <selection activeCell="J17" sqref="J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43027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39</v>
      </c>
      <c r="B5" s="94">
        <v>0.72564814814814815</v>
      </c>
      <c r="C5" s="25" t="s">
        <v>6</v>
      </c>
      <c r="D5" s="77">
        <v>48</v>
      </c>
      <c r="E5" s="88">
        <v>35.08</v>
      </c>
      <c r="F5" s="25" t="s">
        <v>7</v>
      </c>
      <c r="G5" s="77" t="s">
        <v>32</v>
      </c>
    </row>
    <row r="6" spans="1:438" s="64" customFormat="1" x14ac:dyDescent="0.2">
      <c r="A6" s="77" t="s">
        <v>39</v>
      </c>
      <c r="B6" s="94">
        <v>0.72390046296296295</v>
      </c>
      <c r="C6" s="25" t="s">
        <v>6</v>
      </c>
      <c r="D6" s="77">
        <v>372</v>
      </c>
      <c r="E6" s="88">
        <v>35.049999999999997</v>
      </c>
      <c r="F6" s="25" t="s">
        <v>7</v>
      </c>
      <c r="G6" s="77" t="s">
        <v>32</v>
      </c>
    </row>
    <row r="7" spans="1:438" s="64" customFormat="1" x14ac:dyDescent="0.2">
      <c r="A7" s="77" t="s">
        <v>39</v>
      </c>
      <c r="B7" s="94">
        <v>0.72268518518518521</v>
      </c>
      <c r="C7" s="25" t="s">
        <v>6</v>
      </c>
      <c r="D7" s="77">
        <v>315</v>
      </c>
      <c r="E7" s="88">
        <v>35.04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39</v>
      </c>
      <c r="B8" s="94">
        <v>0.72268518518518521</v>
      </c>
      <c r="C8" s="25" t="s">
        <v>6</v>
      </c>
      <c r="D8" s="77">
        <v>10</v>
      </c>
      <c r="E8" s="88">
        <v>35.04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39</v>
      </c>
      <c r="B9" s="94">
        <v>0.72137731481481471</v>
      </c>
      <c r="C9" s="25" t="s">
        <v>6</v>
      </c>
      <c r="D9" s="77">
        <v>404</v>
      </c>
      <c r="E9" s="88">
        <v>35.024999999999999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39</v>
      </c>
      <c r="B10" s="94">
        <v>0.72137731481481471</v>
      </c>
      <c r="C10" s="25" t="s">
        <v>6</v>
      </c>
      <c r="D10" s="77">
        <v>30</v>
      </c>
      <c r="E10" s="88">
        <v>35.024999999999999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39</v>
      </c>
      <c r="B11" s="94">
        <v>0.72137731481481471</v>
      </c>
      <c r="C11" s="25" t="s">
        <v>6</v>
      </c>
      <c r="D11" s="77">
        <v>96</v>
      </c>
      <c r="E11" s="88">
        <v>35.024999999999999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39</v>
      </c>
      <c r="B12" s="94">
        <v>0.72050925925925924</v>
      </c>
      <c r="C12" s="25" t="s">
        <v>6</v>
      </c>
      <c r="D12" s="77">
        <v>100</v>
      </c>
      <c r="E12" s="88">
        <v>35.01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39</v>
      </c>
      <c r="B13" s="94">
        <v>0.7165393518518518</v>
      </c>
      <c r="C13" s="25" t="s">
        <v>6</v>
      </c>
      <c r="D13" s="77">
        <v>373</v>
      </c>
      <c r="E13" s="88">
        <v>35</v>
      </c>
      <c r="F13" s="25" t="s">
        <v>7</v>
      </c>
      <c r="G13" s="77" t="s">
        <v>32</v>
      </c>
    </row>
    <row r="14" spans="1:438" s="64" customFormat="1" x14ac:dyDescent="0.2">
      <c r="A14" s="77" t="s">
        <v>39</v>
      </c>
      <c r="B14" s="94">
        <v>0.6999305555555555</v>
      </c>
      <c r="C14" s="25" t="s">
        <v>6</v>
      </c>
      <c r="D14" s="77">
        <v>58</v>
      </c>
      <c r="E14" s="88">
        <v>34.909999999999997</v>
      </c>
      <c r="F14" s="25" t="s">
        <v>7</v>
      </c>
      <c r="G14" s="77" t="s">
        <v>32</v>
      </c>
    </row>
    <row r="15" spans="1:438" s="64" customFormat="1" x14ac:dyDescent="0.2">
      <c r="A15" s="77" t="s">
        <v>39</v>
      </c>
      <c r="B15" s="94">
        <v>0.6999305555555555</v>
      </c>
      <c r="C15" s="25" t="s">
        <v>6</v>
      </c>
      <c r="D15" s="77">
        <v>112</v>
      </c>
      <c r="E15" s="88">
        <v>34.909999999999997</v>
      </c>
      <c r="F15" s="25" t="s">
        <v>7</v>
      </c>
      <c r="G15" s="77" t="s">
        <v>32</v>
      </c>
    </row>
    <row r="16" spans="1:438" s="64" customFormat="1" x14ac:dyDescent="0.2">
      <c r="A16" s="77" t="s">
        <v>39</v>
      </c>
      <c r="B16" s="94">
        <v>0.69982638888888893</v>
      </c>
      <c r="C16" s="25" t="s">
        <v>6</v>
      </c>
      <c r="D16" s="77">
        <v>55</v>
      </c>
      <c r="E16" s="88">
        <v>34.909999999999997</v>
      </c>
      <c r="F16" s="25" t="s">
        <v>7</v>
      </c>
      <c r="G16" s="77" t="s">
        <v>32</v>
      </c>
    </row>
    <row r="17" spans="1:7" s="64" customFormat="1" x14ac:dyDescent="0.2">
      <c r="A17" s="77" t="s">
        <v>39</v>
      </c>
      <c r="B17" s="94">
        <v>0.69982638888888893</v>
      </c>
      <c r="C17" s="25" t="s">
        <v>6</v>
      </c>
      <c r="D17" s="77">
        <v>39</v>
      </c>
      <c r="E17" s="88">
        <v>34.909999999999997</v>
      </c>
      <c r="F17" s="25" t="s">
        <v>7</v>
      </c>
      <c r="G17" s="77" t="s">
        <v>32</v>
      </c>
    </row>
    <row r="18" spans="1:7" s="64" customFormat="1" x14ac:dyDescent="0.2">
      <c r="A18" s="77" t="s">
        <v>39</v>
      </c>
      <c r="B18" s="94">
        <v>0.69982638888888893</v>
      </c>
      <c r="C18" s="25" t="s">
        <v>6</v>
      </c>
      <c r="D18" s="77">
        <v>87</v>
      </c>
      <c r="E18" s="88">
        <v>34.909999999999997</v>
      </c>
      <c r="F18" s="25" t="s">
        <v>7</v>
      </c>
      <c r="G18" s="77" t="s">
        <v>32</v>
      </c>
    </row>
    <row r="19" spans="1:7" s="64" customFormat="1" x14ac:dyDescent="0.2">
      <c r="A19" s="77" t="s">
        <v>39</v>
      </c>
      <c r="B19" s="94">
        <v>0.69982638888888893</v>
      </c>
      <c r="C19" s="25" t="s">
        <v>6</v>
      </c>
      <c r="D19" s="77">
        <v>39</v>
      </c>
      <c r="E19" s="88">
        <v>34.909999999999997</v>
      </c>
      <c r="F19" s="25" t="s">
        <v>7</v>
      </c>
      <c r="G19" s="77" t="s">
        <v>32</v>
      </c>
    </row>
    <row r="20" spans="1:7" s="64" customFormat="1" x14ac:dyDescent="0.2">
      <c r="A20" s="77" t="s">
        <v>39</v>
      </c>
      <c r="B20" s="94">
        <v>0.69982638888888893</v>
      </c>
      <c r="C20" s="25" t="s">
        <v>6</v>
      </c>
      <c r="D20" s="77">
        <v>10</v>
      </c>
      <c r="E20" s="88">
        <v>34.909999999999997</v>
      </c>
      <c r="F20" s="25" t="s">
        <v>7</v>
      </c>
      <c r="G20" s="77" t="s">
        <v>32</v>
      </c>
    </row>
    <row r="21" spans="1:7" s="64" customFormat="1" x14ac:dyDescent="0.2">
      <c r="A21" s="77" t="s">
        <v>39</v>
      </c>
      <c r="B21" s="94">
        <v>0.69982638888888893</v>
      </c>
      <c r="C21" s="25" t="s">
        <v>6</v>
      </c>
      <c r="D21" s="77">
        <v>35</v>
      </c>
      <c r="E21" s="88">
        <v>34.909999999999997</v>
      </c>
      <c r="F21" s="25" t="s">
        <v>7</v>
      </c>
      <c r="G21" s="77" t="s">
        <v>32</v>
      </c>
    </row>
    <row r="22" spans="1:7" s="64" customFormat="1" x14ac:dyDescent="0.2">
      <c r="A22" s="77" t="s">
        <v>39</v>
      </c>
      <c r="B22" s="94">
        <v>0.69982638888888893</v>
      </c>
      <c r="C22" s="25" t="s">
        <v>6</v>
      </c>
      <c r="D22" s="77">
        <v>10</v>
      </c>
      <c r="E22" s="88">
        <v>34.909999999999997</v>
      </c>
      <c r="F22" s="25" t="s">
        <v>7</v>
      </c>
      <c r="G22" s="77" t="s">
        <v>32</v>
      </c>
    </row>
    <row r="23" spans="1:7" s="64" customFormat="1" x14ac:dyDescent="0.2">
      <c r="A23" s="77" t="s">
        <v>39</v>
      </c>
      <c r="B23" s="94">
        <v>0.69304398148148139</v>
      </c>
      <c r="C23" s="25" t="s">
        <v>6</v>
      </c>
      <c r="D23" s="77">
        <v>55</v>
      </c>
      <c r="E23" s="88">
        <v>34.9</v>
      </c>
      <c r="F23" s="25" t="s">
        <v>7</v>
      </c>
      <c r="G23" s="77" t="s">
        <v>32</v>
      </c>
    </row>
    <row r="24" spans="1:7" s="64" customFormat="1" x14ac:dyDescent="0.2">
      <c r="A24" s="77" t="s">
        <v>39</v>
      </c>
      <c r="B24" s="94">
        <v>0.6775578703703703</v>
      </c>
      <c r="C24" s="25" t="s">
        <v>6</v>
      </c>
      <c r="D24" s="77">
        <v>70</v>
      </c>
      <c r="E24" s="88">
        <v>34.795000000000002</v>
      </c>
      <c r="F24" s="25" t="s">
        <v>7</v>
      </c>
      <c r="G24" s="77" t="s">
        <v>32</v>
      </c>
    </row>
    <row r="25" spans="1:7" s="64" customFormat="1" x14ac:dyDescent="0.2">
      <c r="A25" s="77" t="s">
        <v>39</v>
      </c>
      <c r="B25" s="94">
        <v>0.6775578703703703</v>
      </c>
      <c r="C25" s="25" t="s">
        <v>6</v>
      </c>
      <c r="D25" s="77">
        <v>8</v>
      </c>
      <c r="E25" s="88">
        <v>34.795000000000002</v>
      </c>
      <c r="F25" s="25" t="s">
        <v>7</v>
      </c>
      <c r="G25" s="77" t="s">
        <v>32</v>
      </c>
    </row>
    <row r="26" spans="1:7" s="64" customFormat="1" x14ac:dyDescent="0.2">
      <c r="A26" s="77" t="s">
        <v>39</v>
      </c>
      <c r="B26" s="94">
        <v>0.6775578703703703</v>
      </c>
      <c r="C26" s="25" t="s">
        <v>6</v>
      </c>
      <c r="D26" s="77">
        <v>50</v>
      </c>
      <c r="E26" s="88">
        <v>34.795000000000002</v>
      </c>
      <c r="F26" s="25" t="s">
        <v>7</v>
      </c>
      <c r="G26" s="77" t="s">
        <v>32</v>
      </c>
    </row>
    <row r="27" spans="1:7" s="64" customFormat="1" x14ac:dyDescent="0.2">
      <c r="A27" s="77" t="s">
        <v>39</v>
      </c>
      <c r="B27" s="94">
        <v>0.6775578703703703</v>
      </c>
      <c r="C27" s="25" t="s">
        <v>6</v>
      </c>
      <c r="D27" s="77">
        <v>72</v>
      </c>
      <c r="E27" s="88">
        <v>34.795000000000002</v>
      </c>
      <c r="F27" s="25" t="s">
        <v>7</v>
      </c>
      <c r="G27" s="77" t="s">
        <v>32</v>
      </c>
    </row>
    <row r="28" spans="1:7" s="64" customFormat="1" x14ac:dyDescent="0.2">
      <c r="A28" s="77" t="s">
        <v>39</v>
      </c>
      <c r="B28" s="94">
        <v>0.67033564814814817</v>
      </c>
      <c r="C28" s="25" t="s">
        <v>6</v>
      </c>
      <c r="D28" s="77">
        <v>176</v>
      </c>
      <c r="E28" s="88">
        <v>34.795000000000002</v>
      </c>
      <c r="F28" s="25" t="s">
        <v>7</v>
      </c>
      <c r="G28" s="77" t="s">
        <v>32</v>
      </c>
    </row>
    <row r="29" spans="1:7" s="64" customFormat="1" x14ac:dyDescent="0.2">
      <c r="A29" s="77" t="s">
        <v>39</v>
      </c>
      <c r="B29" s="94">
        <v>0.67033564814814817</v>
      </c>
      <c r="C29" s="25" t="s">
        <v>6</v>
      </c>
      <c r="D29" s="77">
        <v>24</v>
      </c>
      <c r="E29" s="88">
        <v>34.795000000000002</v>
      </c>
      <c r="F29" s="25" t="s">
        <v>7</v>
      </c>
      <c r="G29" s="77" t="s">
        <v>32</v>
      </c>
    </row>
    <row r="30" spans="1:7" s="64" customFormat="1" x14ac:dyDescent="0.2">
      <c r="A30" s="77" t="s">
        <v>39</v>
      </c>
      <c r="B30" s="94">
        <v>0.66879629629629633</v>
      </c>
      <c r="C30" s="25" t="s">
        <v>6</v>
      </c>
      <c r="D30" s="77">
        <v>192</v>
      </c>
      <c r="E30" s="88">
        <v>34.78</v>
      </c>
      <c r="F30" s="25" t="s">
        <v>7</v>
      </c>
      <c r="G30" s="77" t="s">
        <v>32</v>
      </c>
    </row>
    <row r="31" spans="1:7" s="64" customFormat="1" x14ac:dyDescent="0.2">
      <c r="A31" s="77" t="s">
        <v>39</v>
      </c>
      <c r="B31" s="94">
        <v>0.66878472222222218</v>
      </c>
      <c r="C31" s="25" t="s">
        <v>6</v>
      </c>
      <c r="D31" s="77">
        <v>8</v>
      </c>
      <c r="E31" s="88">
        <v>34.78</v>
      </c>
      <c r="F31" s="25" t="s">
        <v>7</v>
      </c>
      <c r="G31" s="77" t="s">
        <v>32</v>
      </c>
    </row>
    <row r="32" spans="1:7" s="64" customFormat="1" x14ac:dyDescent="0.2">
      <c r="A32" s="77" t="s">
        <v>39</v>
      </c>
      <c r="B32" s="94">
        <v>0.66142361111111114</v>
      </c>
      <c r="C32" s="25" t="s">
        <v>6</v>
      </c>
      <c r="D32" s="77">
        <v>200</v>
      </c>
      <c r="E32" s="88">
        <v>34.799999999999997</v>
      </c>
      <c r="F32" s="25" t="s">
        <v>7</v>
      </c>
      <c r="G32" s="77" t="s">
        <v>32</v>
      </c>
    </row>
    <row r="33" spans="1:7" s="64" customFormat="1" x14ac:dyDescent="0.2">
      <c r="A33" s="77" t="s">
        <v>39</v>
      </c>
      <c r="B33" s="94">
        <v>0.65997685185185184</v>
      </c>
      <c r="C33" s="25" t="s">
        <v>6</v>
      </c>
      <c r="D33" s="77">
        <v>200</v>
      </c>
      <c r="E33" s="88">
        <v>34.799999999999997</v>
      </c>
      <c r="F33" s="25" t="s">
        <v>7</v>
      </c>
      <c r="G33" s="77" t="s">
        <v>32</v>
      </c>
    </row>
    <row r="34" spans="1:7" s="64" customFormat="1" x14ac:dyDescent="0.2">
      <c r="A34" s="77" t="s">
        <v>39</v>
      </c>
      <c r="B34" s="94">
        <v>0.64901620370370372</v>
      </c>
      <c r="C34" s="25" t="s">
        <v>6</v>
      </c>
      <c r="D34" s="77">
        <v>90</v>
      </c>
      <c r="E34" s="88">
        <v>34.85</v>
      </c>
      <c r="F34" s="25" t="s">
        <v>7</v>
      </c>
      <c r="G34" s="77" t="s">
        <v>32</v>
      </c>
    </row>
    <row r="35" spans="1:7" s="64" customFormat="1" x14ac:dyDescent="0.2">
      <c r="A35" s="77" t="s">
        <v>39</v>
      </c>
      <c r="B35" s="94">
        <v>0.64900462962962957</v>
      </c>
      <c r="C35" s="25" t="s">
        <v>6</v>
      </c>
      <c r="D35" s="77">
        <v>110</v>
      </c>
      <c r="E35" s="88">
        <v>34.844999999999999</v>
      </c>
      <c r="F35" s="25" t="s">
        <v>7</v>
      </c>
      <c r="G35" s="77" t="s">
        <v>32</v>
      </c>
    </row>
    <row r="36" spans="1:7" s="64" customFormat="1" x14ac:dyDescent="0.2">
      <c r="A36" s="77" t="s">
        <v>39</v>
      </c>
      <c r="B36" s="94">
        <v>0.63012731481481488</v>
      </c>
      <c r="C36" s="25" t="s">
        <v>6</v>
      </c>
      <c r="D36" s="77">
        <v>200</v>
      </c>
      <c r="E36" s="88">
        <v>34.79</v>
      </c>
      <c r="F36" s="25" t="s">
        <v>7</v>
      </c>
      <c r="G36" s="77" t="s">
        <v>32</v>
      </c>
    </row>
    <row r="37" spans="1:7" s="64" customFormat="1" x14ac:dyDescent="0.2">
      <c r="A37" s="77" t="s">
        <v>39</v>
      </c>
      <c r="B37" s="94">
        <v>0.62759259259259259</v>
      </c>
      <c r="C37" s="25" t="s">
        <v>6</v>
      </c>
      <c r="D37" s="77">
        <v>200</v>
      </c>
      <c r="E37" s="88">
        <v>34.799999999999997</v>
      </c>
      <c r="F37" s="25" t="s">
        <v>7</v>
      </c>
      <c r="G37" s="77" t="s">
        <v>32</v>
      </c>
    </row>
    <row r="38" spans="1:7" s="64" customFormat="1" x14ac:dyDescent="0.2">
      <c r="A38" s="77" t="s">
        <v>39</v>
      </c>
      <c r="B38" s="94">
        <v>0.6272685185185185</v>
      </c>
      <c r="C38" s="25" t="s">
        <v>6</v>
      </c>
      <c r="D38" s="77">
        <v>183</v>
      </c>
      <c r="E38" s="88">
        <v>34.825000000000003</v>
      </c>
      <c r="F38" s="25" t="s">
        <v>7</v>
      </c>
      <c r="G38" s="77" t="s">
        <v>32</v>
      </c>
    </row>
    <row r="39" spans="1:7" s="64" customFormat="1" x14ac:dyDescent="0.2">
      <c r="A39" s="77" t="s">
        <v>39</v>
      </c>
      <c r="B39" s="94">
        <v>0.6272685185185185</v>
      </c>
      <c r="C39" s="25" t="s">
        <v>6</v>
      </c>
      <c r="D39" s="77">
        <v>17</v>
      </c>
      <c r="E39" s="88">
        <v>34.825000000000003</v>
      </c>
      <c r="F39" s="25" t="s">
        <v>7</v>
      </c>
      <c r="G39" s="77" t="s">
        <v>32</v>
      </c>
    </row>
    <row r="40" spans="1:7" s="64" customFormat="1" x14ac:dyDescent="0.2">
      <c r="A40" s="77" t="s">
        <v>39</v>
      </c>
      <c r="B40" s="94">
        <v>0.62505787037037031</v>
      </c>
      <c r="C40" s="25" t="s">
        <v>6</v>
      </c>
      <c r="D40" s="77">
        <v>200</v>
      </c>
      <c r="E40" s="88">
        <v>34.835000000000001</v>
      </c>
      <c r="F40" s="25" t="s">
        <v>7</v>
      </c>
      <c r="G40" s="77" t="s">
        <v>32</v>
      </c>
    </row>
    <row r="41" spans="1:7" s="64" customFormat="1" x14ac:dyDescent="0.2">
      <c r="A41" s="77" t="s">
        <v>39</v>
      </c>
      <c r="B41" s="94">
        <v>0.62505787037037031</v>
      </c>
      <c r="C41" s="25" t="s">
        <v>6</v>
      </c>
      <c r="D41" s="77">
        <v>31</v>
      </c>
      <c r="E41" s="88">
        <v>34.835000000000001</v>
      </c>
      <c r="F41" s="25" t="s">
        <v>7</v>
      </c>
      <c r="G41" s="77" t="s">
        <v>32</v>
      </c>
    </row>
    <row r="42" spans="1:7" s="64" customFormat="1" x14ac:dyDescent="0.2">
      <c r="A42" s="77" t="s">
        <v>39</v>
      </c>
      <c r="B42" s="94">
        <v>0.62225694444444446</v>
      </c>
      <c r="C42" s="25" t="s">
        <v>6</v>
      </c>
      <c r="D42" s="77">
        <v>69</v>
      </c>
      <c r="E42" s="88">
        <v>34.835000000000001</v>
      </c>
      <c r="F42" s="25" t="s">
        <v>7</v>
      </c>
      <c r="G42" s="77" t="s">
        <v>32</v>
      </c>
    </row>
    <row r="43" spans="1:7" s="64" customFormat="1" x14ac:dyDescent="0.2">
      <c r="A43" s="77" t="s">
        <v>39</v>
      </c>
      <c r="B43" s="94">
        <v>0.61903935185185188</v>
      </c>
      <c r="C43" s="25" t="s">
        <v>6</v>
      </c>
      <c r="D43" s="77">
        <v>300</v>
      </c>
      <c r="E43" s="88">
        <v>34.83</v>
      </c>
      <c r="F43" s="25" t="s">
        <v>7</v>
      </c>
      <c r="G43" s="77" t="s">
        <v>32</v>
      </c>
    </row>
    <row r="44" spans="1:7" s="64" customFormat="1" x14ac:dyDescent="0.2">
      <c r="A44" s="77" t="s">
        <v>39</v>
      </c>
      <c r="B44" s="94">
        <v>0.61395833333333327</v>
      </c>
      <c r="C44" s="25" t="s">
        <v>6</v>
      </c>
      <c r="D44" s="77">
        <v>100</v>
      </c>
      <c r="E44" s="88">
        <v>34.869999999999997</v>
      </c>
      <c r="F44" s="25" t="s">
        <v>7</v>
      </c>
      <c r="G44" s="77" t="s">
        <v>32</v>
      </c>
    </row>
    <row r="45" spans="1:7" s="64" customFormat="1" x14ac:dyDescent="0.2">
      <c r="A45" s="77" t="s">
        <v>39</v>
      </c>
      <c r="B45" s="94">
        <v>0.61395833333333327</v>
      </c>
      <c r="C45" s="25" t="s">
        <v>6</v>
      </c>
      <c r="D45" s="77">
        <v>48</v>
      </c>
      <c r="E45" s="88">
        <v>34.869999999999997</v>
      </c>
      <c r="F45" s="25" t="s">
        <v>7</v>
      </c>
      <c r="G45" s="77" t="s">
        <v>32</v>
      </c>
    </row>
    <row r="46" spans="1:7" s="64" customFormat="1" x14ac:dyDescent="0.2">
      <c r="A46" s="77" t="s">
        <v>39</v>
      </c>
      <c r="B46" s="94">
        <v>0.61395833333333327</v>
      </c>
      <c r="C46" s="25" t="s">
        <v>6</v>
      </c>
      <c r="D46" s="77">
        <v>52</v>
      </c>
      <c r="E46" s="88">
        <v>34.869999999999997</v>
      </c>
      <c r="F46" s="25" t="s">
        <v>7</v>
      </c>
      <c r="G46" s="77" t="s">
        <v>32</v>
      </c>
    </row>
    <row r="47" spans="1:7" s="64" customFormat="1" x14ac:dyDescent="0.2">
      <c r="A47" s="77" t="s">
        <v>39</v>
      </c>
      <c r="B47" s="94">
        <v>0.60560185185185189</v>
      </c>
      <c r="C47" s="25" t="s">
        <v>6</v>
      </c>
      <c r="D47" s="77">
        <v>67</v>
      </c>
      <c r="E47" s="88">
        <v>34.945</v>
      </c>
      <c r="F47" s="25" t="s">
        <v>7</v>
      </c>
      <c r="G47" s="77" t="s">
        <v>32</v>
      </c>
    </row>
    <row r="48" spans="1:7" s="64" customFormat="1" x14ac:dyDescent="0.2">
      <c r="A48" s="77" t="s">
        <v>39</v>
      </c>
      <c r="B48" s="94">
        <v>0.60560185185185189</v>
      </c>
      <c r="C48" s="25" t="s">
        <v>6</v>
      </c>
      <c r="D48" s="77">
        <v>193</v>
      </c>
      <c r="E48" s="88">
        <v>34.945</v>
      </c>
      <c r="F48" s="25" t="s">
        <v>7</v>
      </c>
      <c r="G48" s="77" t="s">
        <v>32</v>
      </c>
    </row>
    <row r="49" spans="1:7" s="64" customFormat="1" x14ac:dyDescent="0.2">
      <c r="A49" s="77" t="s">
        <v>39</v>
      </c>
      <c r="B49" s="94">
        <v>0.60560185185185189</v>
      </c>
      <c r="C49" s="25" t="s">
        <v>6</v>
      </c>
      <c r="D49" s="77">
        <v>40</v>
      </c>
      <c r="E49" s="88">
        <v>34.945</v>
      </c>
      <c r="F49" s="25" t="s">
        <v>7</v>
      </c>
      <c r="G49" s="77" t="s">
        <v>32</v>
      </c>
    </row>
    <row r="50" spans="1:7" s="64" customFormat="1" x14ac:dyDescent="0.2">
      <c r="A50" s="77" t="s">
        <v>39</v>
      </c>
      <c r="B50" s="94">
        <v>0.59837962962962965</v>
      </c>
      <c r="C50" s="25" t="s">
        <v>6</v>
      </c>
      <c r="D50" s="77">
        <v>215</v>
      </c>
      <c r="E50" s="88">
        <v>34.965000000000003</v>
      </c>
      <c r="F50" s="25" t="s">
        <v>7</v>
      </c>
      <c r="G50" s="77" t="s">
        <v>32</v>
      </c>
    </row>
    <row r="51" spans="1:7" s="64" customFormat="1" x14ac:dyDescent="0.2">
      <c r="A51" s="77" t="s">
        <v>39</v>
      </c>
      <c r="B51" s="94">
        <v>0.59837962962962965</v>
      </c>
      <c r="C51" s="25" t="s">
        <v>6</v>
      </c>
      <c r="D51" s="77">
        <v>30</v>
      </c>
      <c r="E51" s="88">
        <v>34.965000000000003</v>
      </c>
      <c r="F51" s="25" t="s">
        <v>7</v>
      </c>
      <c r="G51" s="77" t="s">
        <v>32</v>
      </c>
    </row>
    <row r="52" spans="1:7" s="64" customFormat="1" x14ac:dyDescent="0.2">
      <c r="A52" s="77" t="s">
        <v>39</v>
      </c>
      <c r="B52" s="94">
        <v>0.59837962962962965</v>
      </c>
      <c r="C52" s="25" t="s">
        <v>6</v>
      </c>
      <c r="D52" s="77">
        <v>10</v>
      </c>
      <c r="E52" s="88">
        <v>34.965000000000003</v>
      </c>
      <c r="F52" s="25" t="s">
        <v>7</v>
      </c>
      <c r="G52" s="77" t="s">
        <v>32</v>
      </c>
    </row>
    <row r="53" spans="1:7" s="64" customFormat="1" x14ac:dyDescent="0.2">
      <c r="A53" s="77" t="s">
        <v>39</v>
      </c>
      <c r="B53" s="94">
        <v>0.59837962962962965</v>
      </c>
      <c r="C53" s="25" t="s">
        <v>6</v>
      </c>
      <c r="D53" s="77">
        <v>45</v>
      </c>
      <c r="E53" s="88">
        <v>34.965000000000003</v>
      </c>
      <c r="F53" s="25" t="s">
        <v>7</v>
      </c>
      <c r="G53" s="77" t="s">
        <v>32</v>
      </c>
    </row>
    <row r="54" spans="1:7" s="64" customFormat="1" x14ac:dyDescent="0.2">
      <c r="A54" s="77" t="s">
        <v>39</v>
      </c>
      <c r="B54" s="94">
        <v>0.59837962962962965</v>
      </c>
      <c r="C54" s="25" t="s">
        <v>6</v>
      </c>
      <c r="D54" s="77">
        <v>45</v>
      </c>
      <c r="E54" s="88">
        <v>34.965000000000003</v>
      </c>
      <c r="F54" s="25" t="s">
        <v>7</v>
      </c>
      <c r="G54" s="77" t="s">
        <v>32</v>
      </c>
    </row>
    <row r="55" spans="1:7" s="64" customFormat="1" x14ac:dyDescent="0.2">
      <c r="A55" s="77" t="s">
        <v>39</v>
      </c>
      <c r="B55" s="94">
        <v>0.59837962962962965</v>
      </c>
      <c r="C55" s="25" t="s">
        <v>6</v>
      </c>
      <c r="D55" s="77">
        <v>45</v>
      </c>
      <c r="E55" s="88">
        <v>34.965000000000003</v>
      </c>
      <c r="F55" s="25" t="s">
        <v>7</v>
      </c>
      <c r="G55" s="77" t="s">
        <v>32</v>
      </c>
    </row>
    <row r="56" spans="1:7" s="64" customFormat="1" x14ac:dyDescent="0.2">
      <c r="A56" s="77" t="s">
        <v>39</v>
      </c>
      <c r="B56" s="94">
        <v>0.59837962962962965</v>
      </c>
      <c r="C56" s="25" t="s">
        <v>6</v>
      </c>
      <c r="D56" s="77">
        <v>45</v>
      </c>
      <c r="E56" s="88">
        <v>34.965000000000003</v>
      </c>
      <c r="F56" s="25" t="s">
        <v>7</v>
      </c>
      <c r="G56" s="77" t="s">
        <v>32</v>
      </c>
    </row>
    <row r="57" spans="1:7" s="64" customFormat="1" x14ac:dyDescent="0.2">
      <c r="A57" s="77" t="s">
        <v>39</v>
      </c>
      <c r="B57" s="94">
        <v>0.59837962962962965</v>
      </c>
      <c r="C57" s="25" t="s">
        <v>6</v>
      </c>
      <c r="D57" s="77">
        <v>65</v>
      </c>
      <c r="E57" s="88">
        <v>34.965000000000003</v>
      </c>
      <c r="F57" s="25" t="s">
        <v>7</v>
      </c>
      <c r="G57" s="77" t="s">
        <v>32</v>
      </c>
    </row>
    <row r="58" spans="1:7" s="64" customFormat="1" x14ac:dyDescent="0.2">
      <c r="A58" s="77" t="s">
        <v>39</v>
      </c>
      <c r="B58" s="94">
        <v>0.59736111111111112</v>
      </c>
      <c r="C58" s="25" t="s">
        <v>6</v>
      </c>
      <c r="D58" s="77">
        <v>200</v>
      </c>
      <c r="E58" s="88">
        <v>34.950000000000003</v>
      </c>
      <c r="F58" s="25" t="s">
        <v>7</v>
      </c>
      <c r="G58" s="77" t="s">
        <v>32</v>
      </c>
    </row>
    <row r="59" spans="1:7" s="64" customFormat="1" x14ac:dyDescent="0.2">
      <c r="A59" s="77" t="s">
        <v>39</v>
      </c>
      <c r="B59" s="94">
        <v>0.59715277777777775</v>
      </c>
      <c r="C59" s="25" t="s">
        <v>6</v>
      </c>
      <c r="D59" s="77">
        <v>200</v>
      </c>
      <c r="E59" s="88">
        <v>34.97</v>
      </c>
      <c r="F59" s="25" t="s">
        <v>7</v>
      </c>
      <c r="G59" s="77" t="s">
        <v>32</v>
      </c>
    </row>
    <row r="60" spans="1:7" s="64" customFormat="1" x14ac:dyDescent="0.2">
      <c r="A60" s="77" t="s">
        <v>39</v>
      </c>
      <c r="B60" s="94">
        <v>0.59052083333333327</v>
      </c>
      <c r="C60" s="25" t="s">
        <v>6</v>
      </c>
      <c r="D60" s="77">
        <v>150</v>
      </c>
      <c r="E60" s="88">
        <v>34.97</v>
      </c>
      <c r="F60" s="25" t="s">
        <v>7</v>
      </c>
      <c r="G60" s="77" t="s">
        <v>32</v>
      </c>
    </row>
    <row r="61" spans="1:7" s="64" customFormat="1" x14ac:dyDescent="0.2">
      <c r="A61" s="77" t="s">
        <v>39</v>
      </c>
      <c r="B61" s="94">
        <v>0.59021990740740737</v>
      </c>
      <c r="C61" s="25" t="s">
        <v>6</v>
      </c>
      <c r="D61" s="77">
        <v>80</v>
      </c>
      <c r="E61" s="88">
        <v>34.97</v>
      </c>
      <c r="F61" s="25" t="s">
        <v>7</v>
      </c>
      <c r="G61" s="77" t="s">
        <v>32</v>
      </c>
    </row>
    <row r="62" spans="1:7" s="64" customFormat="1" x14ac:dyDescent="0.2">
      <c r="A62" s="77" t="s">
        <v>39</v>
      </c>
      <c r="B62" s="94">
        <v>0.58815972222222224</v>
      </c>
      <c r="C62" s="25" t="s">
        <v>6</v>
      </c>
      <c r="D62" s="77">
        <v>45</v>
      </c>
      <c r="E62" s="88">
        <v>34.97</v>
      </c>
      <c r="F62" s="25" t="s">
        <v>7</v>
      </c>
      <c r="G62" s="77" t="s">
        <v>32</v>
      </c>
    </row>
    <row r="63" spans="1:7" s="64" customFormat="1" x14ac:dyDescent="0.2">
      <c r="A63" s="77" t="s">
        <v>39</v>
      </c>
      <c r="B63" s="94">
        <v>0.58815972222222224</v>
      </c>
      <c r="C63" s="25" t="s">
        <v>6</v>
      </c>
      <c r="D63" s="77">
        <v>25</v>
      </c>
      <c r="E63" s="88">
        <v>34.97</v>
      </c>
      <c r="F63" s="25" t="s">
        <v>7</v>
      </c>
      <c r="G63" s="77" t="s">
        <v>32</v>
      </c>
    </row>
    <row r="64" spans="1:7" s="64" customFormat="1" x14ac:dyDescent="0.2">
      <c r="A64" s="77" t="s">
        <v>39</v>
      </c>
      <c r="B64" s="94">
        <v>0.57881944444444444</v>
      </c>
      <c r="C64" s="25" t="s">
        <v>6</v>
      </c>
      <c r="D64" s="77">
        <v>100</v>
      </c>
      <c r="E64" s="88">
        <v>35</v>
      </c>
      <c r="F64" s="25" t="s">
        <v>7</v>
      </c>
      <c r="G64" s="77" t="s">
        <v>32</v>
      </c>
    </row>
    <row r="65" spans="1:7" s="64" customFormat="1" x14ac:dyDescent="0.2">
      <c r="A65" s="77" t="s">
        <v>39</v>
      </c>
      <c r="B65" s="94">
        <v>0.56692129629629628</v>
      </c>
      <c r="C65" s="25" t="s">
        <v>6</v>
      </c>
      <c r="D65" s="77">
        <v>300</v>
      </c>
      <c r="E65" s="88">
        <v>35</v>
      </c>
      <c r="F65" s="25" t="s">
        <v>7</v>
      </c>
      <c r="G65" s="77" t="s">
        <v>32</v>
      </c>
    </row>
    <row r="66" spans="1:7" s="64" customFormat="1" x14ac:dyDescent="0.2">
      <c r="A66" s="77" t="s">
        <v>39</v>
      </c>
      <c r="B66" s="94">
        <v>0.56168981481481484</v>
      </c>
      <c r="C66" s="25" t="s">
        <v>6</v>
      </c>
      <c r="D66" s="77">
        <v>100</v>
      </c>
      <c r="E66" s="88">
        <v>35.024999999999999</v>
      </c>
      <c r="F66" s="25" t="s">
        <v>7</v>
      </c>
      <c r="G66" s="77" t="s">
        <v>32</v>
      </c>
    </row>
    <row r="67" spans="1:7" s="64" customFormat="1" x14ac:dyDescent="0.2">
      <c r="A67" s="77" t="s">
        <v>39</v>
      </c>
      <c r="B67" s="94">
        <v>0.56116898148148142</v>
      </c>
      <c r="C67" s="25" t="s">
        <v>6</v>
      </c>
      <c r="D67" s="77">
        <v>28</v>
      </c>
      <c r="E67" s="88">
        <v>35.024999999999999</v>
      </c>
      <c r="F67" s="25" t="s">
        <v>7</v>
      </c>
      <c r="G67" s="77" t="s">
        <v>32</v>
      </c>
    </row>
    <row r="68" spans="1:7" s="64" customFormat="1" x14ac:dyDescent="0.2">
      <c r="A68" s="77" t="s">
        <v>39</v>
      </c>
      <c r="B68" s="94">
        <v>0.56116898148148142</v>
      </c>
      <c r="C68" s="25" t="s">
        <v>6</v>
      </c>
      <c r="D68" s="77">
        <v>272</v>
      </c>
      <c r="E68" s="88">
        <v>35.024999999999999</v>
      </c>
      <c r="F68" s="25" t="s">
        <v>7</v>
      </c>
      <c r="G68" s="77" t="s">
        <v>32</v>
      </c>
    </row>
    <row r="69" spans="1:7" s="64" customFormat="1" x14ac:dyDescent="0.2">
      <c r="A69" s="77" t="s">
        <v>39</v>
      </c>
      <c r="B69" s="94">
        <v>0.53287037037037044</v>
      </c>
      <c r="C69" s="25" t="s">
        <v>6</v>
      </c>
      <c r="D69" s="77">
        <v>200</v>
      </c>
      <c r="E69" s="88">
        <v>35.005000000000003</v>
      </c>
      <c r="F69" s="25" t="s">
        <v>7</v>
      </c>
      <c r="G69" s="77" t="s">
        <v>32</v>
      </c>
    </row>
    <row r="70" spans="1:7" s="64" customFormat="1" x14ac:dyDescent="0.2">
      <c r="A70" s="77" t="s">
        <v>39</v>
      </c>
      <c r="B70" s="94">
        <v>0.53284722222222225</v>
      </c>
      <c r="C70" s="25" t="s">
        <v>6</v>
      </c>
      <c r="D70" s="77">
        <v>98</v>
      </c>
      <c r="E70" s="88">
        <v>35.03</v>
      </c>
      <c r="F70" s="25" t="s">
        <v>7</v>
      </c>
      <c r="G70" s="77" t="s">
        <v>32</v>
      </c>
    </row>
    <row r="71" spans="1:7" s="64" customFormat="1" x14ac:dyDescent="0.2">
      <c r="A71" s="77" t="s">
        <v>39</v>
      </c>
      <c r="B71" s="94">
        <v>0.52973379629629636</v>
      </c>
      <c r="C71" s="25" t="s">
        <v>6</v>
      </c>
      <c r="D71" s="77">
        <v>102</v>
      </c>
      <c r="E71" s="88">
        <v>35.11</v>
      </c>
      <c r="F71" s="25" t="s">
        <v>7</v>
      </c>
      <c r="G71" s="77" t="s">
        <v>32</v>
      </c>
    </row>
    <row r="72" spans="1:7" s="64" customFormat="1" x14ac:dyDescent="0.2">
      <c r="A72" s="77" t="s">
        <v>39</v>
      </c>
      <c r="B72" s="94">
        <v>0.52973379629629636</v>
      </c>
      <c r="C72" s="25" t="s">
        <v>6</v>
      </c>
      <c r="D72" s="77">
        <v>18</v>
      </c>
      <c r="E72" s="88">
        <v>35.11</v>
      </c>
      <c r="F72" s="25" t="s">
        <v>7</v>
      </c>
      <c r="G72" s="77" t="s">
        <v>32</v>
      </c>
    </row>
    <row r="73" spans="1:7" s="64" customFormat="1" x14ac:dyDescent="0.2">
      <c r="A73" s="77" t="s">
        <v>39</v>
      </c>
      <c r="B73" s="94">
        <v>0.52973379629629636</v>
      </c>
      <c r="C73" s="25" t="s">
        <v>6</v>
      </c>
      <c r="D73" s="77">
        <v>30</v>
      </c>
      <c r="E73" s="88">
        <v>35.11</v>
      </c>
      <c r="F73" s="25" t="s">
        <v>7</v>
      </c>
      <c r="G73" s="77" t="s">
        <v>32</v>
      </c>
    </row>
    <row r="74" spans="1:7" s="64" customFormat="1" x14ac:dyDescent="0.2">
      <c r="A74" s="77" t="s">
        <v>39</v>
      </c>
      <c r="B74" s="94">
        <v>0.52973379629629636</v>
      </c>
      <c r="C74" s="25" t="s">
        <v>6</v>
      </c>
      <c r="D74" s="77">
        <v>30</v>
      </c>
      <c r="E74" s="88">
        <v>35.11</v>
      </c>
      <c r="F74" s="25" t="s">
        <v>7</v>
      </c>
      <c r="G74" s="77" t="s">
        <v>32</v>
      </c>
    </row>
    <row r="75" spans="1:7" s="64" customFormat="1" x14ac:dyDescent="0.2">
      <c r="A75" s="77" t="s">
        <v>39</v>
      </c>
      <c r="B75" s="94">
        <v>0.52973379629629636</v>
      </c>
      <c r="C75" s="25" t="s">
        <v>6</v>
      </c>
      <c r="D75" s="77">
        <v>30</v>
      </c>
      <c r="E75" s="88">
        <v>35.11</v>
      </c>
      <c r="F75" s="25" t="s">
        <v>7</v>
      </c>
      <c r="G75" s="77" t="s">
        <v>32</v>
      </c>
    </row>
    <row r="76" spans="1:7" s="64" customFormat="1" x14ac:dyDescent="0.2">
      <c r="A76" s="77" t="s">
        <v>39</v>
      </c>
      <c r="B76" s="94">
        <v>0.52973379629629636</v>
      </c>
      <c r="C76" s="25" t="s">
        <v>6</v>
      </c>
      <c r="D76" s="77">
        <v>30</v>
      </c>
      <c r="E76" s="88">
        <v>35.11</v>
      </c>
      <c r="F76" s="25" t="s">
        <v>7</v>
      </c>
      <c r="G76" s="77" t="s">
        <v>32</v>
      </c>
    </row>
    <row r="77" spans="1:7" s="64" customFormat="1" x14ac:dyDescent="0.2">
      <c r="A77" s="77" t="s">
        <v>39</v>
      </c>
      <c r="B77" s="94">
        <v>0.52971064814814817</v>
      </c>
      <c r="C77" s="25" t="s">
        <v>6</v>
      </c>
      <c r="D77" s="77">
        <v>60</v>
      </c>
      <c r="E77" s="88">
        <v>35.11</v>
      </c>
      <c r="F77" s="25" t="s">
        <v>7</v>
      </c>
      <c r="G77" s="77" t="s">
        <v>32</v>
      </c>
    </row>
    <row r="78" spans="1:7" s="64" customFormat="1" x14ac:dyDescent="0.2">
      <c r="A78" s="77" t="s">
        <v>39</v>
      </c>
      <c r="B78" s="94">
        <v>0.52817129629629633</v>
      </c>
      <c r="C78" s="25" t="s">
        <v>6</v>
      </c>
      <c r="D78" s="77">
        <v>81</v>
      </c>
      <c r="E78" s="88">
        <v>35.125</v>
      </c>
      <c r="F78" s="25" t="s">
        <v>7</v>
      </c>
      <c r="G78" s="77" t="s">
        <v>32</v>
      </c>
    </row>
    <row r="79" spans="1:7" s="64" customFormat="1" x14ac:dyDescent="0.2">
      <c r="A79" s="77" t="s">
        <v>39</v>
      </c>
      <c r="B79" s="94">
        <v>0.52817129629629633</v>
      </c>
      <c r="C79" s="25" t="s">
        <v>6</v>
      </c>
      <c r="D79" s="77">
        <v>86</v>
      </c>
      <c r="E79" s="88">
        <v>35.125</v>
      </c>
      <c r="F79" s="25" t="s">
        <v>7</v>
      </c>
      <c r="G79" s="77" t="s">
        <v>32</v>
      </c>
    </row>
    <row r="80" spans="1:7" s="64" customFormat="1" x14ac:dyDescent="0.2">
      <c r="A80" s="77" t="s">
        <v>39</v>
      </c>
      <c r="B80" s="94">
        <v>0.52817129629629633</v>
      </c>
      <c r="C80" s="25" t="s">
        <v>6</v>
      </c>
      <c r="D80" s="77">
        <v>86</v>
      </c>
      <c r="E80" s="88">
        <v>35.125</v>
      </c>
      <c r="F80" s="25" t="s">
        <v>7</v>
      </c>
      <c r="G80" s="77" t="s">
        <v>32</v>
      </c>
    </row>
    <row r="81" spans="1:7" s="64" customFormat="1" x14ac:dyDescent="0.2">
      <c r="A81" s="77" t="s">
        <v>39</v>
      </c>
      <c r="B81" s="94">
        <v>0.52817129629629633</v>
      </c>
      <c r="C81" s="25" t="s">
        <v>6</v>
      </c>
      <c r="D81" s="77">
        <v>14</v>
      </c>
      <c r="E81" s="88">
        <v>35.125</v>
      </c>
      <c r="F81" s="25" t="s">
        <v>7</v>
      </c>
      <c r="G81" s="77" t="s">
        <v>32</v>
      </c>
    </row>
    <row r="82" spans="1:7" s="64" customFormat="1" x14ac:dyDescent="0.2">
      <c r="A82" s="77" t="s">
        <v>39</v>
      </c>
      <c r="B82" s="94">
        <v>0.52682870370370372</v>
      </c>
      <c r="C82" s="25" t="s">
        <v>6</v>
      </c>
      <c r="D82" s="77">
        <v>15</v>
      </c>
      <c r="E82" s="88">
        <v>35.125</v>
      </c>
      <c r="F82" s="25" t="s">
        <v>7</v>
      </c>
      <c r="G82" s="77" t="s">
        <v>32</v>
      </c>
    </row>
    <row r="83" spans="1:7" s="64" customFormat="1" x14ac:dyDescent="0.2">
      <c r="A83" s="77" t="s">
        <v>39</v>
      </c>
      <c r="B83" s="94">
        <v>0.52545138888888887</v>
      </c>
      <c r="C83" s="25" t="s">
        <v>6</v>
      </c>
      <c r="D83" s="77">
        <v>18</v>
      </c>
      <c r="E83" s="88">
        <v>35.125</v>
      </c>
      <c r="F83" s="25" t="s">
        <v>7</v>
      </c>
      <c r="G83" s="77" t="s">
        <v>32</v>
      </c>
    </row>
    <row r="84" spans="1:7" s="64" customFormat="1" x14ac:dyDescent="0.2">
      <c r="A84" s="77" t="s">
        <v>39</v>
      </c>
      <c r="B84" s="94">
        <v>0.52511574074074074</v>
      </c>
      <c r="C84" s="25" t="s">
        <v>6</v>
      </c>
      <c r="D84" s="77">
        <v>115</v>
      </c>
      <c r="E84" s="88">
        <v>35.125</v>
      </c>
      <c r="F84" s="25" t="s">
        <v>7</v>
      </c>
      <c r="G84" s="77" t="s">
        <v>32</v>
      </c>
    </row>
    <row r="85" spans="1:7" s="64" customFormat="1" x14ac:dyDescent="0.2">
      <c r="A85" s="77" t="s">
        <v>39</v>
      </c>
      <c r="B85" s="94">
        <v>0.52511574074074074</v>
      </c>
      <c r="C85" s="25" t="s">
        <v>6</v>
      </c>
      <c r="D85" s="77">
        <v>9</v>
      </c>
      <c r="E85" s="88">
        <v>35.125</v>
      </c>
      <c r="F85" s="25" t="s">
        <v>7</v>
      </c>
      <c r="G85" s="77" t="s">
        <v>32</v>
      </c>
    </row>
    <row r="86" spans="1:7" s="64" customFormat="1" x14ac:dyDescent="0.2">
      <c r="A86" s="77" t="s">
        <v>39</v>
      </c>
      <c r="B86" s="94">
        <v>0.52511574074074074</v>
      </c>
      <c r="C86" s="25" t="s">
        <v>6</v>
      </c>
      <c r="D86" s="77">
        <v>76</v>
      </c>
      <c r="E86" s="88">
        <v>35.125</v>
      </c>
      <c r="F86" s="25" t="s">
        <v>7</v>
      </c>
      <c r="G86" s="77" t="s">
        <v>32</v>
      </c>
    </row>
    <row r="87" spans="1:7" s="64" customFormat="1" x14ac:dyDescent="0.2">
      <c r="A87" s="77" t="s">
        <v>39</v>
      </c>
      <c r="B87" s="94">
        <v>0.51850694444444445</v>
      </c>
      <c r="C87" s="25" t="s">
        <v>6</v>
      </c>
      <c r="D87" s="77">
        <v>100</v>
      </c>
      <c r="E87" s="88">
        <v>35.115000000000002</v>
      </c>
      <c r="F87" s="25" t="s">
        <v>7</v>
      </c>
      <c r="G87" s="77" t="s">
        <v>32</v>
      </c>
    </row>
    <row r="88" spans="1:7" s="64" customFormat="1" x14ac:dyDescent="0.2">
      <c r="A88" s="77" t="s">
        <v>39</v>
      </c>
      <c r="B88" s="94">
        <v>0.51850694444444445</v>
      </c>
      <c r="C88" s="25" t="s">
        <v>6</v>
      </c>
      <c r="D88" s="77">
        <v>10</v>
      </c>
      <c r="E88" s="88">
        <v>35.115000000000002</v>
      </c>
      <c r="F88" s="25" t="s">
        <v>7</v>
      </c>
      <c r="G88" s="77" t="s">
        <v>32</v>
      </c>
    </row>
    <row r="89" spans="1:7" s="64" customFormat="1" x14ac:dyDescent="0.2">
      <c r="A89" s="77" t="s">
        <v>39</v>
      </c>
      <c r="B89" s="94">
        <v>0.51850694444444445</v>
      </c>
      <c r="C89" s="25" t="s">
        <v>6</v>
      </c>
      <c r="D89" s="77">
        <v>90</v>
      </c>
      <c r="E89" s="88">
        <v>35.115000000000002</v>
      </c>
      <c r="F89" s="25" t="s">
        <v>7</v>
      </c>
      <c r="G89" s="77" t="s">
        <v>32</v>
      </c>
    </row>
    <row r="90" spans="1:7" s="64" customFormat="1" x14ac:dyDescent="0.2">
      <c r="A90" s="77" t="s">
        <v>39</v>
      </c>
      <c r="B90" s="94">
        <v>0.51493055555555556</v>
      </c>
      <c r="C90" s="25" t="s">
        <v>6</v>
      </c>
      <c r="D90" s="77">
        <v>100</v>
      </c>
      <c r="E90" s="88">
        <v>35.115000000000002</v>
      </c>
      <c r="F90" s="25" t="s">
        <v>7</v>
      </c>
      <c r="G90" s="77" t="s">
        <v>32</v>
      </c>
    </row>
    <row r="91" spans="1:7" s="64" customFormat="1" x14ac:dyDescent="0.2">
      <c r="A91" s="77" t="s">
        <v>39</v>
      </c>
      <c r="B91" s="94">
        <v>0.51493055555555556</v>
      </c>
      <c r="C91" s="25" t="s">
        <v>6</v>
      </c>
      <c r="D91" s="77">
        <v>100</v>
      </c>
      <c r="E91" s="88">
        <v>35.115000000000002</v>
      </c>
      <c r="F91" s="25" t="s">
        <v>7</v>
      </c>
      <c r="G91" s="77" t="s">
        <v>32</v>
      </c>
    </row>
    <row r="92" spans="1:7" s="64" customFormat="1" x14ac:dyDescent="0.2">
      <c r="A92" s="77" t="s">
        <v>39</v>
      </c>
      <c r="B92" s="94">
        <v>0.51493055555555556</v>
      </c>
      <c r="C92" s="25" t="s">
        <v>6</v>
      </c>
      <c r="D92" s="77">
        <v>100</v>
      </c>
      <c r="E92" s="88">
        <v>35.115000000000002</v>
      </c>
      <c r="F92" s="25" t="s">
        <v>7</v>
      </c>
      <c r="G92" s="77" t="s">
        <v>32</v>
      </c>
    </row>
    <row r="93" spans="1:7" s="64" customFormat="1" x14ac:dyDescent="0.2">
      <c r="A93" s="77" t="s">
        <v>39</v>
      </c>
      <c r="B93" s="94">
        <v>0.51039351851851855</v>
      </c>
      <c r="C93" s="25" t="s">
        <v>6</v>
      </c>
      <c r="D93" s="77">
        <v>20</v>
      </c>
      <c r="E93" s="88">
        <v>35.125</v>
      </c>
      <c r="F93" s="25" t="s">
        <v>7</v>
      </c>
      <c r="G93" s="77" t="s">
        <v>32</v>
      </c>
    </row>
    <row r="94" spans="1:7" s="64" customFormat="1" x14ac:dyDescent="0.2">
      <c r="A94" s="77" t="s">
        <v>39</v>
      </c>
      <c r="B94" s="94">
        <v>0.50688657407407411</v>
      </c>
      <c r="C94" s="25" t="s">
        <v>6</v>
      </c>
      <c r="D94" s="77">
        <v>80</v>
      </c>
      <c r="E94" s="88">
        <v>35.125</v>
      </c>
      <c r="F94" s="25" t="s">
        <v>7</v>
      </c>
      <c r="G94" s="77" t="s">
        <v>32</v>
      </c>
    </row>
    <row r="95" spans="1:7" s="64" customFormat="1" x14ac:dyDescent="0.2">
      <c r="A95" s="77" t="s">
        <v>39</v>
      </c>
      <c r="B95" s="94">
        <v>0.50680555555555562</v>
      </c>
      <c r="C95" s="25" t="s">
        <v>6</v>
      </c>
      <c r="D95" s="77">
        <v>80</v>
      </c>
      <c r="E95" s="88">
        <v>35.125</v>
      </c>
      <c r="F95" s="25" t="s">
        <v>7</v>
      </c>
      <c r="G95" s="77" t="s">
        <v>32</v>
      </c>
    </row>
    <row r="96" spans="1:7" s="64" customFormat="1" x14ac:dyDescent="0.2">
      <c r="A96" s="77" t="s">
        <v>39</v>
      </c>
      <c r="B96" s="94">
        <v>0.5</v>
      </c>
      <c r="C96" s="25" t="s">
        <v>6</v>
      </c>
      <c r="D96" s="77">
        <v>80</v>
      </c>
      <c r="E96" s="88">
        <v>35.125</v>
      </c>
      <c r="F96" s="25" t="s">
        <v>7</v>
      </c>
      <c r="G96" s="77" t="s">
        <v>32</v>
      </c>
    </row>
    <row r="97" spans="1:7" s="64" customFormat="1" x14ac:dyDescent="0.2">
      <c r="A97" s="77" t="s">
        <v>39</v>
      </c>
      <c r="B97" s="94">
        <v>0.5</v>
      </c>
      <c r="C97" s="25" t="s">
        <v>6</v>
      </c>
      <c r="D97" s="77">
        <v>80</v>
      </c>
      <c r="E97" s="88">
        <v>35.125</v>
      </c>
      <c r="F97" s="25" t="s">
        <v>7</v>
      </c>
      <c r="G97" s="77" t="s">
        <v>32</v>
      </c>
    </row>
    <row r="98" spans="1:7" s="64" customFormat="1" x14ac:dyDescent="0.2">
      <c r="A98" s="77" t="s">
        <v>39</v>
      </c>
      <c r="B98" s="94">
        <v>0.5</v>
      </c>
      <c r="C98" s="25" t="s">
        <v>6</v>
      </c>
      <c r="D98" s="77">
        <v>80</v>
      </c>
      <c r="E98" s="88">
        <v>35.125</v>
      </c>
      <c r="F98" s="25" t="s">
        <v>7</v>
      </c>
      <c r="G98" s="77" t="s">
        <v>32</v>
      </c>
    </row>
    <row r="99" spans="1:7" s="64" customFormat="1" x14ac:dyDescent="0.2">
      <c r="A99" s="77" t="s">
        <v>39</v>
      </c>
      <c r="B99" s="94">
        <v>0.49834490740740739</v>
      </c>
      <c r="C99" s="25" t="s">
        <v>6</v>
      </c>
      <c r="D99" s="77">
        <v>80</v>
      </c>
      <c r="E99" s="88">
        <v>35.125</v>
      </c>
      <c r="F99" s="25" t="s">
        <v>7</v>
      </c>
      <c r="G99" s="77" t="s">
        <v>32</v>
      </c>
    </row>
    <row r="100" spans="1:7" s="64" customFormat="1" x14ac:dyDescent="0.2">
      <c r="A100" s="77" t="s">
        <v>39</v>
      </c>
      <c r="B100" s="94">
        <v>0.48356481481481484</v>
      </c>
      <c r="C100" s="25" t="s">
        <v>6</v>
      </c>
      <c r="D100" s="77">
        <v>102</v>
      </c>
      <c r="E100" s="88">
        <v>35.03</v>
      </c>
      <c r="F100" s="25" t="s">
        <v>7</v>
      </c>
      <c r="G100" s="77" t="s">
        <v>32</v>
      </c>
    </row>
    <row r="101" spans="1:7" s="64" customFormat="1" x14ac:dyDescent="0.2">
      <c r="A101" s="77" t="s">
        <v>39</v>
      </c>
      <c r="B101" s="94">
        <v>0.46934027777777776</v>
      </c>
      <c r="C101" s="25" t="s">
        <v>6</v>
      </c>
      <c r="D101" s="77">
        <v>120</v>
      </c>
      <c r="E101" s="88">
        <v>35.064999999999998</v>
      </c>
      <c r="F101" s="25" t="s">
        <v>7</v>
      </c>
      <c r="G101" s="77" t="s">
        <v>32</v>
      </c>
    </row>
    <row r="102" spans="1:7" s="64" customFormat="1" x14ac:dyDescent="0.2">
      <c r="A102" s="77" t="s">
        <v>39</v>
      </c>
      <c r="B102" s="94">
        <v>0.46934027777777776</v>
      </c>
      <c r="C102" s="25" t="s">
        <v>6</v>
      </c>
      <c r="D102" s="77">
        <v>95</v>
      </c>
      <c r="E102" s="88">
        <v>35.064999999999998</v>
      </c>
      <c r="F102" s="25" t="s">
        <v>7</v>
      </c>
      <c r="G102" s="77" t="s">
        <v>32</v>
      </c>
    </row>
    <row r="103" spans="1:7" s="64" customFormat="1" x14ac:dyDescent="0.2">
      <c r="A103" s="77" t="s">
        <v>39</v>
      </c>
      <c r="B103" s="94">
        <v>0.46934027777777776</v>
      </c>
      <c r="C103" s="25" t="s">
        <v>6</v>
      </c>
      <c r="D103" s="77">
        <v>80</v>
      </c>
      <c r="E103" s="88">
        <v>35.064999999999998</v>
      </c>
      <c r="F103" s="25" t="s">
        <v>7</v>
      </c>
      <c r="G103" s="77" t="s">
        <v>32</v>
      </c>
    </row>
    <row r="104" spans="1:7" s="64" customFormat="1" x14ac:dyDescent="0.2">
      <c r="A104" s="77" t="s">
        <v>39</v>
      </c>
      <c r="B104" s="94">
        <v>0.46929398148148144</v>
      </c>
      <c r="C104" s="25" t="s">
        <v>6</v>
      </c>
      <c r="D104" s="77">
        <v>35</v>
      </c>
      <c r="E104" s="88">
        <v>35.064999999999998</v>
      </c>
      <c r="F104" s="25" t="s">
        <v>7</v>
      </c>
      <c r="G104" s="77" t="s">
        <v>32</v>
      </c>
    </row>
    <row r="105" spans="1:7" s="64" customFormat="1" x14ac:dyDescent="0.2">
      <c r="A105" s="77" t="s">
        <v>39</v>
      </c>
      <c r="B105" s="94">
        <v>0.46929398148148144</v>
      </c>
      <c r="C105" s="25" t="s">
        <v>6</v>
      </c>
      <c r="D105" s="77">
        <v>65</v>
      </c>
      <c r="E105" s="88">
        <v>35.064999999999998</v>
      </c>
      <c r="F105" s="25" t="s">
        <v>7</v>
      </c>
      <c r="G105" s="77" t="s">
        <v>32</v>
      </c>
    </row>
    <row r="106" spans="1:7" s="64" customFormat="1" x14ac:dyDescent="0.2">
      <c r="A106" s="77" t="s">
        <v>39</v>
      </c>
      <c r="B106" s="94">
        <v>0.46929398148148144</v>
      </c>
      <c r="C106" s="25" t="s">
        <v>6</v>
      </c>
      <c r="D106" s="77">
        <v>5</v>
      </c>
      <c r="E106" s="88">
        <v>35.064999999999998</v>
      </c>
      <c r="F106" s="25" t="s">
        <v>7</v>
      </c>
      <c r="G106" s="77" t="s">
        <v>32</v>
      </c>
    </row>
    <row r="107" spans="1:7" s="64" customFormat="1" x14ac:dyDescent="0.2">
      <c r="A107" s="77" t="s">
        <v>39</v>
      </c>
      <c r="B107" s="94">
        <v>0.46782407407407406</v>
      </c>
      <c r="C107" s="25" t="s">
        <v>6</v>
      </c>
      <c r="D107" s="77">
        <v>7</v>
      </c>
      <c r="E107" s="88">
        <v>35.064999999999998</v>
      </c>
      <c r="F107" s="25" t="s">
        <v>7</v>
      </c>
      <c r="G107" s="77" t="s">
        <v>32</v>
      </c>
    </row>
    <row r="108" spans="1:7" s="64" customFormat="1" x14ac:dyDescent="0.2">
      <c r="A108" s="77" t="s">
        <v>39</v>
      </c>
      <c r="B108" s="94">
        <v>0.46782407407407406</v>
      </c>
      <c r="C108" s="25" t="s">
        <v>6</v>
      </c>
      <c r="D108" s="77">
        <v>84</v>
      </c>
      <c r="E108" s="88">
        <v>35.064999999999998</v>
      </c>
      <c r="F108" s="25" t="s">
        <v>7</v>
      </c>
      <c r="G108" s="77" t="s">
        <v>32</v>
      </c>
    </row>
    <row r="109" spans="1:7" s="64" customFormat="1" x14ac:dyDescent="0.2">
      <c r="A109" s="77" t="s">
        <v>39</v>
      </c>
      <c r="B109" s="94">
        <v>0.46782407407407406</v>
      </c>
      <c r="C109" s="25" t="s">
        <v>6</v>
      </c>
      <c r="D109" s="77">
        <v>9</v>
      </c>
      <c r="E109" s="88">
        <v>35.064999999999998</v>
      </c>
      <c r="F109" s="25" t="s">
        <v>7</v>
      </c>
      <c r="G109" s="77" t="s">
        <v>32</v>
      </c>
    </row>
    <row r="110" spans="1:7" s="64" customFormat="1" x14ac:dyDescent="0.2">
      <c r="A110" s="77" t="s">
        <v>39</v>
      </c>
      <c r="B110" s="94">
        <v>0.45693287037037034</v>
      </c>
      <c r="C110" s="25" t="s">
        <v>6</v>
      </c>
      <c r="D110" s="77">
        <v>78</v>
      </c>
      <c r="E110" s="88">
        <v>35.119999999999997</v>
      </c>
      <c r="F110" s="25" t="s">
        <v>7</v>
      </c>
      <c r="G110" s="77" t="s">
        <v>32</v>
      </c>
    </row>
    <row r="111" spans="1:7" s="64" customFormat="1" x14ac:dyDescent="0.2">
      <c r="A111" s="77" t="s">
        <v>39</v>
      </c>
      <c r="B111" s="94">
        <v>0.45693287037037034</v>
      </c>
      <c r="C111" s="25" t="s">
        <v>6</v>
      </c>
      <c r="D111" s="77">
        <v>78</v>
      </c>
      <c r="E111" s="88">
        <v>35.119999999999997</v>
      </c>
      <c r="F111" s="25" t="s">
        <v>7</v>
      </c>
      <c r="G111" s="77" t="s">
        <v>32</v>
      </c>
    </row>
    <row r="112" spans="1:7" s="64" customFormat="1" x14ac:dyDescent="0.2">
      <c r="A112" s="77" t="s">
        <v>39</v>
      </c>
      <c r="B112" s="94">
        <v>0.45693287037037034</v>
      </c>
      <c r="C112" s="25" t="s">
        <v>6</v>
      </c>
      <c r="D112" s="77">
        <v>234</v>
      </c>
      <c r="E112" s="88">
        <v>35.119999999999997</v>
      </c>
      <c r="F112" s="25" t="s">
        <v>7</v>
      </c>
      <c r="G112" s="77" t="s">
        <v>32</v>
      </c>
    </row>
    <row r="113" spans="1:7" s="64" customFormat="1" x14ac:dyDescent="0.2">
      <c r="A113" s="77" t="s">
        <v>39</v>
      </c>
      <c r="B113" s="94">
        <v>0.45693287037037034</v>
      </c>
      <c r="C113" s="25" t="s">
        <v>6</v>
      </c>
      <c r="D113" s="77">
        <v>78</v>
      </c>
      <c r="E113" s="88">
        <v>35.119999999999997</v>
      </c>
      <c r="F113" s="25" t="s">
        <v>7</v>
      </c>
      <c r="G113" s="77" t="s">
        <v>32</v>
      </c>
    </row>
    <row r="114" spans="1:7" s="64" customFormat="1" x14ac:dyDescent="0.2">
      <c r="A114" s="77" t="s">
        <v>39</v>
      </c>
      <c r="B114" s="94">
        <v>0.45693287037037034</v>
      </c>
      <c r="C114" s="25" t="s">
        <v>6</v>
      </c>
      <c r="D114" s="77">
        <v>32</v>
      </c>
      <c r="E114" s="88">
        <v>35.119999999999997</v>
      </c>
      <c r="F114" s="25" t="s">
        <v>7</v>
      </c>
      <c r="G114" s="77" t="s">
        <v>32</v>
      </c>
    </row>
    <row r="115" spans="1:7" s="64" customFormat="1" x14ac:dyDescent="0.2">
      <c r="A115" s="77" t="s">
        <v>39</v>
      </c>
      <c r="B115" s="94">
        <v>0.44725694444444447</v>
      </c>
      <c r="C115" s="25" t="s">
        <v>6</v>
      </c>
      <c r="D115" s="77">
        <v>200</v>
      </c>
      <c r="E115" s="88">
        <v>35.130000000000003</v>
      </c>
      <c r="F115" s="25" t="s">
        <v>7</v>
      </c>
      <c r="G115" s="77" t="s">
        <v>32</v>
      </c>
    </row>
    <row r="116" spans="1:7" s="64" customFormat="1" x14ac:dyDescent="0.2">
      <c r="A116" s="77" t="s">
        <v>39</v>
      </c>
      <c r="B116" s="94">
        <v>0.43685185185185182</v>
      </c>
      <c r="C116" s="25" t="s">
        <v>6</v>
      </c>
      <c r="D116" s="77">
        <v>200</v>
      </c>
      <c r="E116" s="88">
        <v>35.1</v>
      </c>
      <c r="F116" s="25" t="s">
        <v>7</v>
      </c>
      <c r="G116" s="77" t="s">
        <v>32</v>
      </c>
    </row>
    <row r="117" spans="1:7" s="64" customFormat="1" x14ac:dyDescent="0.2">
      <c r="A117" s="77" t="s">
        <v>39</v>
      </c>
      <c r="B117" s="94">
        <v>0.43451388888888887</v>
      </c>
      <c r="C117" s="25" t="s">
        <v>6</v>
      </c>
      <c r="D117" s="77">
        <v>200</v>
      </c>
      <c r="E117" s="88">
        <v>35.130000000000003</v>
      </c>
      <c r="F117" s="25" t="s">
        <v>7</v>
      </c>
      <c r="G117" s="77" t="s">
        <v>32</v>
      </c>
    </row>
    <row r="118" spans="1:7" s="64" customFormat="1" x14ac:dyDescent="0.2">
      <c r="A118" s="77" t="s">
        <v>39</v>
      </c>
      <c r="B118" s="94">
        <v>0.43103009259259256</v>
      </c>
      <c r="C118" s="25" t="s">
        <v>6</v>
      </c>
      <c r="D118" s="77">
        <v>200</v>
      </c>
      <c r="E118" s="88">
        <v>35.134999999999998</v>
      </c>
      <c r="F118" s="25" t="s">
        <v>7</v>
      </c>
      <c r="G118" s="77" t="s">
        <v>32</v>
      </c>
    </row>
    <row r="119" spans="1:7" s="64" customFormat="1" x14ac:dyDescent="0.2">
      <c r="A119" s="77" t="s">
        <v>39</v>
      </c>
      <c r="B119" s="94">
        <v>0.424375</v>
      </c>
      <c r="C119" s="25" t="s">
        <v>6</v>
      </c>
      <c r="D119" s="77">
        <v>200</v>
      </c>
      <c r="E119" s="88">
        <v>35.15</v>
      </c>
      <c r="F119" s="25" t="s">
        <v>7</v>
      </c>
      <c r="G119" s="77" t="s">
        <v>32</v>
      </c>
    </row>
    <row r="120" spans="1:7" s="64" customFormat="1" x14ac:dyDescent="0.2">
      <c r="A120" s="77" t="s">
        <v>39</v>
      </c>
      <c r="B120" s="94">
        <v>0.42085648148148147</v>
      </c>
      <c r="C120" s="25" t="s">
        <v>6</v>
      </c>
      <c r="D120" s="77">
        <v>200</v>
      </c>
      <c r="E120" s="88">
        <v>35.174999999999997</v>
      </c>
      <c r="F120" s="25" t="s">
        <v>7</v>
      </c>
      <c r="G120" s="77" t="s">
        <v>32</v>
      </c>
    </row>
    <row r="121" spans="1:7" s="64" customFormat="1" x14ac:dyDescent="0.2">
      <c r="A121" s="77" t="s">
        <v>39</v>
      </c>
      <c r="B121" s="94">
        <v>0.41137731481481482</v>
      </c>
      <c r="C121" s="25" t="s">
        <v>6</v>
      </c>
      <c r="D121" s="77">
        <v>100</v>
      </c>
      <c r="E121" s="88">
        <v>35.22</v>
      </c>
      <c r="F121" s="25" t="s">
        <v>7</v>
      </c>
      <c r="G121" s="77" t="s">
        <v>32</v>
      </c>
    </row>
    <row r="122" spans="1:7" s="64" customFormat="1" x14ac:dyDescent="0.2">
      <c r="A122" s="77" t="s">
        <v>39</v>
      </c>
      <c r="B122" s="94">
        <v>0.41133101851851855</v>
      </c>
      <c r="C122" s="25" t="s">
        <v>6</v>
      </c>
      <c r="D122" s="77">
        <v>100</v>
      </c>
      <c r="E122" s="88">
        <v>35.22</v>
      </c>
      <c r="F122" s="25" t="s">
        <v>7</v>
      </c>
      <c r="G122" s="77" t="s">
        <v>32</v>
      </c>
    </row>
    <row r="123" spans="1:7" s="64" customFormat="1" x14ac:dyDescent="0.2">
      <c r="A123" s="77" t="s">
        <v>39</v>
      </c>
      <c r="B123" s="94">
        <v>0.4113194444444444</v>
      </c>
      <c r="C123" s="25" t="s">
        <v>6</v>
      </c>
      <c r="D123" s="77">
        <v>100</v>
      </c>
      <c r="E123" s="88">
        <v>35.22</v>
      </c>
      <c r="F123" s="25" t="s">
        <v>7</v>
      </c>
      <c r="G123" s="77" t="s">
        <v>32</v>
      </c>
    </row>
    <row r="124" spans="1:7" s="64" customFormat="1" x14ac:dyDescent="0.2">
      <c r="A124" s="77" t="s">
        <v>39</v>
      </c>
      <c r="B124" s="94">
        <v>0.4113194444444444</v>
      </c>
      <c r="C124" s="25" t="s">
        <v>6</v>
      </c>
      <c r="D124" s="77">
        <v>100</v>
      </c>
      <c r="E124" s="88">
        <v>35.22</v>
      </c>
      <c r="F124" s="25" t="s">
        <v>7</v>
      </c>
      <c r="G124" s="77" t="s">
        <v>32</v>
      </c>
    </row>
    <row r="125" spans="1:7" s="64" customFormat="1" x14ac:dyDescent="0.2">
      <c r="A125" s="77" t="s">
        <v>39</v>
      </c>
      <c r="B125" s="94">
        <v>0.4113194444444444</v>
      </c>
      <c r="C125" s="25" t="s">
        <v>6</v>
      </c>
      <c r="D125" s="77">
        <v>100</v>
      </c>
      <c r="E125" s="88">
        <v>35.22</v>
      </c>
      <c r="F125" s="25" t="s">
        <v>7</v>
      </c>
      <c r="G125" s="77" t="s">
        <v>32</v>
      </c>
    </row>
    <row r="126" spans="1:7" s="64" customFormat="1" x14ac:dyDescent="0.2">
      <c r="A126" s="77" t="s">
        <v>39</v>
      </c>
      <c r="B126" s="94">
        <v>0.40826388888888893</v>
      </c>
      <c r="C126" s="25" t="s">
        <v>6</v>
      </c>
      <c r="D126" s="77">
        <v>25</v>
      </c>
      <c r="E126" s="88">
        <v>35.215000000000003</v>
      </c>
      <c r="F126" s="25" t="s">
        <v>7</v>
      </c>
      <c r="G126" s="77" t="s">
        <v>32</v>
      </c>
    </row>
    <row r="127" spans="1:7" s="64" customFormat="1" x14ac:dyDescent="0.2">
      <c r="A127" s="77" t="s">
        <v>39</v>
      </c>
      <c r="B127" s="94">
        <v>0.40826388888888893</v>
      </c>
      <c r="C127" s="25" t="s">
        <v>6</v>
      </c>
      <c r="D127" s="77">
        <v>75</v>
      </c>
      <c r="E127" s="88">
        <v>35.215000000000003</v>
      </c>
      <c r="F127" s="25" t="s">
        <v>7</v>
      </c>
      <c r="G127" s="77" t="s">
        <v>32</v>
      </c>
    </row>
    <row r="128" spans="1:7" s="64" customFormat="1" x14ac:dyDescent="0.2">
      <c r="A128" s="77" t="s">
        <v>39</v>
      </c>
      <c r="B128" s="94">
        <v>0.40826388888888893</v>
      </c>
      <c r="C128" s="25" t="s">
        <v>6</v>
      </c>
      <c r="D128" s="77">
        <v>100</v>
      </c>
      <c r="E128" s="88">
        <v>35.215000000000003</v>
      </c>
      <c r="F128" s="25" t="s">
        <v>7</v>
      </c>
      <c r="G128" s="77" t="s">
        <v>32</v>
      </c>
    </row>
    <row r="129" spans="1:7" s="64" customFormat="1" x14ac:dyDescent="0.2">
      <c r="A129" s="77" t="s">
        <v>39</v>
      </c>
      <c r="B129" s="94">
        <v>0.40826388888888893</v>
      </c>
      <c r="C129" s="25" t="s">
        <v>6</v>
      </c>
      <c r="D129" s="77">
        <v>29</v>
      </c>
      <c r="E129" s="88">
        <v>35.215000000000003</v>
      </c>
      <c r="F129" s="25" t="s">
        <v>7</v>
      </c>
      <c r="G129" s="77" t="s">
        <v>32</v>
      </c>
    </row>
    <row r="130" spans="1:7" s="64" customFormat="1" x14ac:dyDescent="0.2">
      <c r="A130" s="77" t="s">
        <v>39</v>
      </c>
      <c r="B130" s="94">
        <v>0.40826388888888893</v>
      </c>
      <c r="C130" s="25" t="s">
        <v>6</v>
      </c>
      <c r="D130" s="77">
        <v>71</v>
      </c>
      <c r="E130" s="88">
        <v>35.215000000000003</v>
      </c>
      <c r="F130" s="25" t="s">
        <v>7</v>
      </c>
      <c r="G130" s="77" t="s">
        <v>32</v>
      </c>
    </row>
    <row r="131" spans="1:7" s="64" customFormat="1" x14ac:dyDescent="0.2">
      <c r="A131" s="77" t="s">
        <v>39</v>
      </c>
      <c r="B131" s="94">
        <v>0.40826388888888893</v>
      </c>
      <c r="C131" s="25" t="s">
        <v>6</v>
      </c>
      <c r="D131" s="77">
        <v>71</v>
      </c>
      <c r="E131" s="88">
        <v>35.215000000000003</v>
      </c>
      <c r="F131" s="25" t="s">
        <v>7</v>
      </c>
      <c r="G131" s="77" t="s">
        <v>32</v>
      </c>
    </row>
    <row r="132" spans="1:7" s="64" customFormat="1" x14ac:dyDescent="0.2">
      <c r="A132" s="77" t="s">
        <v>39</v>
      </c>
      <c r="B132" s="94">
        <v>0.40826388888888893</v>
      </c>
      <c r="C132" s="25" t="s">
        <v>6</v>
      </c>
      <c r="D132" s="77">
        <v>71</v>
      </c>
      <c r="E132" s="88">
        <v>35.215000000000003</v>
      </c>
      <c r="F132" s="25" t="s">
        <v>7</v>
      </c>
      <c r="G132" s="77" t="s">
        <v>32</v>
      </c>
    </row>
    <row r="133" spans="1:7" s="64" customFormat="1" x14ac:dyDescent="0.2">
      <c r="A133" s="77" t="s">
        <v>39</v>
      </c>
      <c r="B133" s="94">
        <v>0.40826388888888893</v>
      </c>
      <c r="C133" s="25" t="s">
        <v>6</v>
      </c>
      <c r="D133" s="77">
        <v>58</v>
      </c>
      <c r="E133" s="88">
        <v>35.215000000000003</v>
      </c>
      <c r="F133" s="25" t="s">
        <v>7</v>
      </c>
      <c r="G133" s="77" t="s">
        <v>32</v>
      </c>
    </row>
    <row r="134" spans="1:7" s="64" customFormat="1" x14ac:dyDescent="0.2">
      <c r="A134" s="77" t="s">
        <v>39</v>
      </c>
      <c r="B134" s="94">
        <v>0.38839120370370367</v>
      </c>
      <c r="C134" s="25" t="s">
        <v>6</v>
      </c>
      <c r="D134" s="77">
        <v>136</v>
      </c>
      <c r="E134" s="88">
        <v>35.28</v>
      </c>
      <c r="F134" s="25" t="s">
        <v>7</v>
      </c>
      <c r="G134" s="77" t="s">
        <v>32</v>
      </c>
    </row>
    <row r="135" spans="1:7" s="64" customFormat="1" x14ac:dyDescent="0.2">
      <c r="A135" s="77" t="s">
        <v>39</v>
      </c>
      <c r="B135" s="94">
        <v>0.38839120370370367</v>
      </c>
      <c r="C135" s="25" t="s">
        <v>6</v>
      </c>
      <c r="D135" s="77">
        <v>64</v>
      </c>
      <c r="E135" s="88">
        <v>35.28</v>
      </c>
      <c r="F135" s="25" t="s">
        <v>7</v>
      </c>
      <c r="G135" s="77" t="s">
        <v>32</v>
      </c>
    </row>
    <row r="136" spans="1:7" s="64" customFormat="1" x14ac:dyDescent="0.2">
      <c r="A136" s="77" t="s">
        <v>39</v>
      </c>
      <c r="B136" s="94">
        <v>0.38839120370370367</v>
      </c>
      <c r="C136" s="25" t="s">
        <v>6</v>
      </c>
      <c r="D136" s="77">
        <v>100</v>
      </c>
      <c r="E136" s="88">
        <v>35.28</v>
      </c>
      <c r="F136" s="25" t="s">
        <v>7</v>
      </c>
      <c r="G136" s="77" t="s">
        <v>32</v>
      </c>
    </row>
    <row r="137" spans="1:7" s="64" customFormat="1" x14ac:dyDescent="0.2">
      <c r="A137" s="77" t="s">
        <v>39</v>
      </c>
      <c r="B137" s="94">
        <v>0.38839120370370367</v>
      </c>
      <c r="C137" s="25" t="s">
        <v>6</v>
      </c>
      <c r="D137" s="77">
        <v>100</v>
      </c>
      <c r="E137" s="88">
        <v>35.28</v>
      </c>
      <c r="F137" s="25" t="s">
        <v>7</v>
      </c>
      <c r="G137" s="77" t="s">
        <v>32</v>
      </c>
    </row>
    <row r="138" spans="1:7" s="64" customFormat="1" x14ac:dyDescent="0.2">
      <c r="A138" s="77" t="s">
        <v>39</v>
      </c>
      <c r="B138" s="94">
        <v>0.38839120370370367</v>
      </c>
      <c r="C138" s="25" t="s">
        <v>6</v>
      </c>
      <c r="D138" s="77">
        <v>32</v>
      </c>
      <c r="E138" s="88">
        <v>35.28</v>
      </c>
      <c r="F138" s="25" t="s">
        <v>7</v>
      </c>
      <c r="G138" s="77" t="s">
        <v>32</v>
      </c>
    </row>
    <row r="139" spans="1:7" s="64" customFormat="1" x14ac:dyDescent="0.2">
      <c r="A139" s="77" t="s">
        <v>39</v>
      </c>
      <c r="B139" s="94">
        <v>0.38839120370370367</v>
      </c>
      <c r="C139" s="25" t="s">
        <v>6</v>
      </c>
      <c r="D139" s="77">
        <v>64</v>
      </c>
      <c r="E139" s="88">
        <v>35.28</v>
      </c>
      <c r="F139" s="25" t="s">
        <v>7</v>
      </c>
      <c r="G139" s="77" t="s">
        <v>32</v>
      </c>
    </row>
    <row r="140" spans="1:7" s="64" customFormat="1" x14ac:dyDescent="0.2">
      <c r="A140" s="77" t="s">
        <v>39</v>
      </c>
      <c r="B140" s="94">
        <v>0.38839120370370367</v>
      </c>
      <c r="C140" s="25" t="s">
        <v>6</v>
      </c>
      <c r="D140" s="77">
        <v>4</v>
      </c>
      <c r="E140" s="88">
        <v>35.28</v>
      </c>
      <c r="F140" s="25" t="s">
        <v>7</v>
      </c>
      <c r="G140" s="77" t="s">
        <v>32</v>
      </c>
    </row>
    <row r="141" spans="1:7" s="64" customFormat="1" x14ac:dyDescent="0.2">
      <c r="F141" s="81"/>
      <c r="G141" s="81"/>
    </row>
    <row r="142" spans="1:7" s="64" customFormat="1" x14ac:dyDescent="0.2">
      <c r="F142" s="81"/>
      <c r="G142" s="81"/>
    </row>
    <row r="143" spans="1:7" s="64" customFormat="1" x14ac:dyDescent="0.2">
      <c r="F143" s="81"/>
      <c r="G143" s="81"/>
    </row>
    <row r="144" spans="1:7" s="64" customFormat="1" x14ac:dyDescent="0.2">
      <c r="F144" s="81"/>
      <c r="G144" s="81"/>
    </row>
    <row r="145" spans="6:7" s="64" customFormat="1" x14ac:dyDescent="0.2">
      <c r="F145" s="81"/>
      <c r="G145" s="81"/>
    </row>
    <row r="146" spans="6:7" s="64" customFormat="1" x14ac:dyDescent="0.2">
      <c r="F146" s="81"/>
      <c r="G146" s="81"/>
    </row>
    <row r="147" spans="6:7" s="64" customFormat="1" x14ac:dyDescent="0.2">
      <c r="F147" s="81"/>
      <c r="G147" s="81"/>
    </row>
    <row r="148" spans="6:7" s="64" customFormat="1" x14ac:dyDescent="0.2">
      <c r="F148" s="81"/>
      <c r="G148" s="81"/>
    </row>
    <row r="149" spans="6:7" s="64" customFormat="1" x14ac:dyDescent="0.2">
      <c r="F149" s="81"/>
      <c r="G149" s="81"/>
    </row>
    <row r="150" spans="6:7" s="64" customFormat="1" x14ac:dyDescent="0.2">
      <c r="F150" s="81"/>
      <c r="G150" s="81"/>
    </row>
    <row r="151" spans="6:7" s="64" customFormat="1" x14ac:dyDescent="0.2">
      <c r="F151" s="81"/>
      <c r="G151" s="81"/>
    </row>
    <row r="152" spans="6:7" s="64" customFormat="1" x14ac:dyDescent="0.2">
      <c r="F152" s="81"/>
      <c r="G152" s="81"/>
    </row>
    <row r="153" spans="6:7" s="64" customFormat="1" x14ac:dyDescent="0.2">
      <c r="F153" s="81"/>
      <c r="G153" s="81"/>
    </row>
    <row r="154" spans="6:7" s="64" customFormat="1" x14ac:dyDescent="0.2">
      <c r="F154" s="81"/>
      <c r="G154" s="81"/>
    </row>
    <row r="155" spans="6:7" s="64" customFormat="1" x14ac:dyDescent="0.2">
      <c r="F155" s="81"/>
      <c r="G155" s="81"/>
    </row>
    <row r="156" spans="6:7" s="64" customFormat="1" x14ac:dyDescent="0.2">
      <c r="F156" s="81"/>
      <c r="G156" s="81"/>
    </row>
    <row r="157" spans="6:7" s="64" customFormat="1" x14ac:dyDescent="0.2">
      <c r="F157" s="81"/>
      <c r="G157" s="81"/>
    </row>
    <row r="158" spans="6:7" s="64" customFormat="1" x14ac:dyDescent="0.2">
      <c r="F158" s="81"/>
      <c r="G158" s="81"/>
    </row>
    <row r="159" spans="6:7" s="64" customFormat="1" x14ac:dyDescent="0.2">
      <c r="F159" s="81"/>
      <c r="G159" s="81"/>
    </row>
    <row r="160" spans="6:7" s="64" customFormat="1" x14ac:dyDescent="0.2">
      <c r="F160" s="81"/>
      <c r="G160" s="81"/>
    </row>
    <row r="161" spans="6:7" s="64" customFormat="1" x14ac:dyDescent="0.2">
      <c r="F161" s="81"/>
      <c r="G161" s="81"/>
    </row>
    <row r="162" spans="6:7" s="64" customFormat="1" x14ac:dyDescent="0.2">
      <c r="F162" s="81"/>
      <c r="G162" s="81"/>
    </row>
    <row r="163" spans="6:7" s="64" customFormat="1" x14ac:dyDescent="0.2">
      <c r="F163" s="81"/>
      <c r="G163" s="81"/>
    </row>
    <row r="164" spans="6:7" s="64" customFormat="1" x14ac:dyDescent="0.2">
      <c r="F164" s="81"/>
      <c r="G164" s="81"/>
    </row>
    <row r="165" spans="6:7" s="64" customFormat="1" x14ac:dyDescent="0.2">
      <c r="F165" s="81"/>
      <c r="G165" s="81"/>
    </row>
    <row r="166" spans="6:7" s="64" customFormat="1" x14ac:dyDescent="0.2">
      <c r="F166" s="81"/>
      <c r="G166" s="81"/>
    </row>
    <row r="167" spans="6:7" s="64" customFormat="1" x14ac:dyDescent="0.2">
      <c r="F167" s="81"/>
      <c r="G167" s="81"/>
    </row>
    <row r="168" spans="6:7" s="64" customFormat="1" x14ac:dyDescent="0.2">
      <c r="F168" s="81"/>
      <c r="G168" s="81"/>
    </row>
    <row r="169" spans="6:7" s="64" customFormat="1" x14ac:dyDescent="0.2">
      <c r="F169" s="81"/>
      <c r="G169" s="81"/>
    </row>
    <row r="170" spans="6:7" s="64" customFormat="1" x14ac:dyDescent="0.2">
      <c r="F170" s="81"/>
      <c r="G170" s="81"/>
    </row>
    <row r="171" spans="6:7" s="64" customFormat="1" x14ac:dyDescent="0.2">
      <c r="F171" s="81"/>
      <c r="G171" s="81"/>
    </row>
    <row r="172" spans="6:7" s="64" customFormat="1" x14ac:dyDescent="0.2">
      <c r="F172" s="81"/>
      <c r="G172" s="81"/>
    </row>
    <row r="173" spans="6:7" s="64" customFormat="1" x14ac:dyDescent="0.2">
      <c r="F173" s="81"/>
      <c r="G173" s="81"/>
    </row>
    <row r="174" spans="6:7" s="64" customFormat="1" x14ac:dyDescent="0.2">
      <c r="F174" s="81"/>
      <c r="G174" s="81"/>
    </row>
    <row r="175" spans="6:7" s="64" customFormat="1" x14ac:dyDescent="0.2">
      <c r="F175" s="81"/>
      <c r="G175" s="81"/>
    </row>
    <row r="176" spans="6:7" s="64" customFormat="1" x14ac:dyDescent="0.2">
      <c r="F176" s="81"/>
      <c r="G176" s="81"/>
    </row>
    <row r="177" spans="6:7" s="64" customFormat="1" x14ac:dyDescent="0.2">
      <c r="F177" s="81"/>
      <c r="G177" s="81"/>
    </row>
    <row r="178" spans="6:7" s="64" customFormat="1" x14ac:dyDescent="0.2">
      <c r="F178" s="81"/>
      <c r="G178" s="81"/>
    </row>
    <row r="179" spans="6:7" s="64" customFormat="1" x14ac:dyDescent="0.2">
      <c r="F179" s="81"/>
      <c r="G179" s="81"/>
    </row>
    <row r="180" spans="6:7" s="64" customFormat="1" x14ac:dyDescent="0.2">
      <c r="F180" s="81"/>
      <c r="G180" s="81"/>
    </row>
    <row r="181" spans="6:7" s="64" customFormat="1" x14ac:dyDescent="0.2">
      <c r="F181" s="81"/>
      <c r="G181" s="81"/>
    </row>
    <row r="182" spans="6:7" s="64" customFormat="1" x14ac:dyDescent="0.2">
      <c r="F182" s="81"/>
      <c r="G182" s="81"/>
    </row>
    <row r="183" spans="6:7" s="64" customFormat="1" x14ac:dyDescent="0.2">
      <c r="F183" s="81"/>
      <c r="G183" s="81"/>
    </row>
    <row r="184" spans="6:7" s="64" customFormat="1" x14ac:dyDescent="0.2">
      <c r="F184" s="81"/>
      <c r="G184" s="81"/>
    </row>
    <row r="185" spans="6:7" s="64" customFormat="1" x14ac:dyDescent="0.2">
      <c r="F185" s="81"/>
      <c r="G185" s="81"/>
    </row>
    <row r="186" spans="6:7" s="64" customFormat="1" x14ac:dyDescent="0.2">
      <c r="F186" s="81"/>
      <c r="G186" s="81"/>
    </row>
    <row r="187" spans="6:7" s="64" customFormat="1" x14ac:dyDescent="0.2">
      <c r="F187" s="81"/>
      <c r="G187" s="81"/>
    </row>
    <row r="188" spans="6:7" s="64" customFormat="1" x14ac:dyDescent="0.2">
      <c r="F188" s="81"/>
      <c r="G188" s="81"/>
    </row>
    <row r="189" spans="6:7" s="64" customFormat="1" x14ac:dyDescent="0.2">
      <c r="F189" s="81"/>
      <c r="G189" s="81"/>
    </row>
    <row r="190" spans="6:7" s="64" customFormat="1" x14ac:dyDescent="0.2">
      <c r="F190" s="81"/>
      <c r="G190" s="81"/>
    </row>
    <row r="191" spans="6:7" s="64" customFormat="1" x14ac:dyDescent="0.2">
      <c r="F191" s="81"/>
      <c r="G191" s="81"/>
    </row>
    <row r="192" spans="6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  <row r="257" spans="6:7" s="64" customFormat="1" x14ac:dyDescent="0.2">
      <c r="F257" s="81"/>
      <c r="G257" s="81"/>
    </row>
    <row r="258" spans="6:7" s="64" customFormat="1" x14ac:dyDescent="0.2">
      <c r="F258" s="81"/>
      <c r="G258" s="81"/>
    </row>
    <row r="259" spans="6:7" s="64" customFormat="1" x14ac:dyDescent="0.2">
      <c r="F259" s="81"/>
      <c r="G259" s="81"/>
    </row>
    <row r="260" spans="6:7" s="64" customFormat="1" x14ac:dyDescent="0.2">
      <c r="F260" s="81"/>
      <c r="G260" s="81"/>
    </row>
    <row r="261" spans="6:7" s="64" customFormat="1" x14ac:dyDescent="0.2">
      <c r="F261" s="81"/>
      <c r="G261" s="81"/>
    </row>
    <row r="262" spans="6:7" s="64" customFormat="1" x14ac:dyDescent="0.2">
      <c r="F262" s="81"/>
      <c r="G262" s="81"/>
    </row>
    <row r="263" spans="6:7" s="64" customFormat="1" x14ac:dyDescent="0.2">
      <c r="F263" s="81"/>
      <c r="G263" s="81"/>
    </row>
    <row r="264" spans="6:7" s="64" customFormat="1" x14ac:dyDescent="0.2">
      <c r="F264" s="81"/>
      <c r="G264" s="81"/>
    </row>
    <row r="265" spans="6:7" s="64" customFormat="1" x14ac:dyDescent="0.2">
      <c r="F265" s="81"/>
      <c r="G265" s="81"/>
    </row>
    <row r="266" spans="6:7" s="64" customFormat="1" x14ac:dyDescent="0.2">
      <c r="F266" s="81"/>
      <c r="G266" s="81"/>
    </row>
    <row r="267" spans="6:7" s="64" customFormat="1" x14ac:dyDescent="0.2">
      <c r="F267" s="81"/>
      <c r="G267" s="81"/>
    </row>
    <row r="268" spans="6:7" s="64" customFormat="1" x14ac:dyDescent="0.2">
      <c r="F268" s="81"/>
      <c r="G268" s="81"/>
    </row>
    <row r="269" spans="6:7" s="64" customFormat="1" x14ac:dyDescent="0.2">
      <c r="F269" s="81"/>
      <c r="G269" s="81"/>
    </row>
    <row r="270" spans="6:7" s="64" customFormat="1" x14ac:dyDescent="0.2">
      <c r="F270" s="81"/>
      <c r="G270" s="81"/>
    </row>
    <row r="271" spans="6:7" s="64" customFormat="1" x14ac:dyDescent="0.2">
      <c r="F271" s="81"/>
      <c r="G271" s="81"/>
    </row>
    <row r="272" spans="6:7" s="64" customFormat="1" x14ac:dyDescent="0.2">
      <c r="F272" s="81"/>
      <c r="G272" s="81"/>
    </row>
    <row r="273" spans="6:7" s="64" customFormat="1" x14ac:dyDescent="0.2">
      <c r="F273" s="81"/>
      <c r="G273" s="81"/>
    </row>
    <row r="274" spans="6:7" s="64" customFormat="1" x14ac:dyDescent="0.2">
      <c r="F274" s="81"/>
      <c r="G274" s="81"/>
    </row>
    <row r="275" spans="6:7" s="64" customFormat="1" x14ac:dyDescent="0.2">
      <c r="F275" s="81"/>
      <c r="G275" s="81"/>
    </row>
    <row r="276" spans="6:7" s="64" customFormat="1" x14ac:dyDescent="0.2">
      <c r="F276" s="81"/>
      <c r="G276" s="81"/>
    </row>
    <row r="277" spans="6:7" s="64" customFormat="1" x14ac:dyDescent="0.2">
      <c r="F277" s="81"/>
      <c r="G277" s="81"/>
    </row>
    <row r="278" spans="6:7" s="64" customFormat="1" x14ac:dyDescent="0.2">
      <c r="F278" s="81"/>
      <c r="G278" s="81"/>
    </row>
    <row r="279" spans="6:7" s="64" customFormat="1" x14ac:dyDescent="0.2">
      <c r="F279" s="81"/>
      <c r="G279" s="81"/>
    </row>
    <row r="280" spans="6:7" s="64" customFormat="1" x14ac:dyDescent="0.2">
      <c r="F280" s="81"/>
      <c r="G280" s="81"/>
    </row>
    <row r="281" spans="6:7" s="64" customFormat="1" x14ac:dyDescent="0.2">
      <c r="F281" s="81"/>
      <c r="G281" s="81"/>
    </row>
    <row r="282" spans="6:7" s="64" customFormat="1" x14ac:dyDescent="0.2">
      <c r="F282" s="81"/>
      <c r="G282" s="81"/>
    </row>
    <row r="283" spans="6:7" s="64" customFormat="1" x14ac:dyDescent="0.2">
      <c r="F283" s="81"/>
      <c r="G283" s="81"/>
    </row>
    <row r="284" spans="6:7" s="64" customFormat="1" x14ac:dyDescent="0.2">
      <c r="F284" s="81"/>
      <c r="G284" s="81"/>
    </row>
    <row r="285" spans="6:7" s="64" customFormat="1" x14ac:dyDescent="0.2">
      <c r="F285" s="81"/>
      <c r="G285" s="81"/>
    </row>
    <row r="286" spans="6:7" s="64" customFormat="1" x14ac:dyDescent="0.2">
      <c r="F286" s="81"/>
      <c r="G286" s="81"/>
    </row>
    <row r="287" spans="6:7" s="64" customFormat="1" x14ac:dyDescent="0.2">
      <c r="F287" s="81"/>
      <c r="G287" s="81"/>
    </row>
    <row r="288" spans="6:7" s="64" customFormat="1" x14ac:dyDescent="0.2">
      <c r="F288" s="81"/>
      <c r="G288" s="81"/>
    </row>
    <row r="289" spans="6:7" s="64" customFormat="1" x14ac:dyDescent="0.2">
      <c r="F289" s="81"/>
      <c r="G289" s="81"/>
    </row>
    <row r="290" spans="6:7" s="64" customFormat="1" x14ac:dyDescent="0.2">
      <c r="F290" s="81"/>
      <c r="G290" s="81"/>
    </row>
    <row r="291" spans="6:7" s="64" customFormat="1" x14ac:dyDescent="0.2">
      <c r="F291" s="81"/>
      <c r="G291" s="81"/>
    </row>
    <row r="292" spans="6:7" s="64" customFormat="1" x14ac:dyDescent="0.2">
      <c r="F292" s="81"/>
      <c r="G292" s="81"/>
    </row>
    <row r="293" spans="6:7" s="64" customFormat="1" x14ac:dyDescent="0.2">
      <c r="F293" s="81"/>
      <c r="G293" s="81"/>
    </row>
    <row r="294" spans="6:7" s="64" customFormat="1" x14ac:dyDescent="0.2">
      <c r="F294" s="81"/>
      <c r="G294" s="81"/>
    </row>
    <row r="295" spans="6:7" s="64" customFormat="1" x14ac:dyDescent="0.2">
      <c r="F295" s="81"/>
      <c r="G295" s="81"/>
    </row>
    <row r="296" spans="6:7" s="64" customFormat="1" x14ac:dyDescent="0.2">
      <c r="F296" s="81"/>
      <c r="G296" s="81"/>
    </row>
    <row r="297" spans="6:7" s="64" customFormat="1" x14ac:dyDescent="0.2">
      <c r="F297" s="81"/>
      <c r="G297" s="81"/>
    </row>
    <row r="298" spans="6:7" s="64" customFormat="1" x14ac:dyDescent="0.2">
      <c r="F298" s="81"/>
      <c r="G298" s="81"/>
    </row>
    <row r="299" spans="6:7" s="64" customFormat="1" x14ac:dyDescent="0.2">
      <c r="F299" s="81"/>
      <c r="G299" s="81"/>
    </row>
    <row r="300" spans="6:7" s="64" customFormat="1" x14ac:dyDescent="0.2">
      <c r="F300" s="81"/>
      <c r="G300" s="81"/>
    </row>
    <row r="301" spans="6:7" s="64" customFormat="1" x14ac:dyDescent="0.2">
      <c r="F301" s="81"/>
      <c r="G301" s="81"/>
    </row>
    <row r="302" spans="6:7" s="64" customFormat="1" x14ac:dyDescent="0.2">
      <c r="F302" s="81"/>
      <c r="G302" s="81"/>
    </row>
    <row r="303" spans="6:7" s="64" customFormat="1" x14ac:dyDescent="0.2">
      <c r="F303" s="81"/>
      <c r="G303" s="81"/>
    </row>
    <row r="304" spans="6:7" s="64" customFormat="1" x14ac:dyDescent="0.2">
      <c r="F304" s="81"/>
      <c r="G304" s="81"/>
    </row>
    <row r="305" spans="6:7" s="64" customFormat="1" x14ac:dyDescent="0.2">
      <c r="F305" s="81"/>
      <c r="G305" s="81"/>
    </row>
    <row r="306" spans="6:7" s="64" customFormat="1" x14ac:dyDescent="0.2">
      <c r="F306" s="81"/>
      <c r="G306" s="81"/>
    </row>
    <row r="307" spans="6:7" s="64" customFormat="1" x14ac:dyDescent="0.2">
      <c r="F307" s="81"/>
      <c r="G307" s="81"/>
    </row>
    <row r="308" spans="6:7" s="64" customFormat="1" x14ac:dyDescent="0.2">
      <c r="F308" s="81"/>
      <c r="G308" s="81"/>
    </row>
    <row r="309" spans="6:7" s="64" customFormat="1" x14ac:dyDescent="0.2">
      <c r="F309" s="81"/>
      <c r="G309" s="81"/>
    </row>
    <row r="310" spans="6:7" s="64" customFormat="1" x14ac:dyDescent="0.2">
      <c r="F310" s="81"/>
      <c r="G310" s="81"/>
    </row>
    <row r="311" spans="6:7" s="64" customFormat="1" x14ac:dyDescent="0.2">
      <c r="F311" s="81"/>
      <c r="G311" s="81"/>
    </row>
    <row r="312" spans="6:7" s="64" customFormat="1" x14ac:dyDescent="0.2">
      <c r="F312" s="81"/>
      <c r="G312" s="81"/>
    </row>
    <row r="313" spans="6:7" s="64" customFormat="1" x14ac:dyDescent="0.2">
      <c r="F313" s="81"/>
      <c r="G313" s="81"/>
    </row>
    <row r="314" spans="6:7" s="64" customFormat="1" x14ac:dyDescent="0.2">
      <c r="F314" s="81"/>
      <c r="G314" s="81"/>
    </row>
    <row r="315" spans="6:7" s="64" customFormat="1" x14ac:dyDescent="0.2">
      <c r="F315" s="81"/>
      <c r="G315" s="81"/>
    </row>
    <row r="316" spans="6:7" s="64" customFormat="1" x14ac:dyDescent="0.2">
      <c r="F316" s="81"/>
      <c r="G316" s="81"/>
    </row>
    <row r="317" spans="6:7" s="64" customFormat="1" x14ac:dyDescent="0.2">
      <c r="F317" s="81"/>
      <c r="G317" s="81"/>
    </row>
    <row r="318" spans="6:7" s="64" customFormat="1" x14ac:dyDescent="0.2">
      <c r="F318" s="81"/>
      <c r="G318" s="81"/>
    </row>
    <row r="319" spans="6:7" s="64" customFormat="1" x14ac:dyDescent="0.2">
      <c r="F319" s="81"/>
      <c r="G319" s="81"/>
    </row>
    <row r="320" spans="6:7" s="64" customFormat="1" x14ac:dyDescent="0.2">
      <c r="F320" s="81"/>
      <c r="G320" s="81"/>
    </row>
    <row r="321" spans="6:7" s="64" customFormat="1" x14ac:dyDescent="0.2">
      <c r="F321" s="81"/>
      <c r="G321" s="81"/>
    </row>
    <row r="322" spans="6:7" s="64" customFormat="1" x14ac:dyDescent="0.2">
      <c r="F322" s="81"/>
      <c r="G322" s="81"/>
    </row>
    <row r="323" spans="6:7" s="64" customFormat="1" x14ac:dyDescent="0.2">
      <c r="F323" s="81"/>
      <c r="G323" s="81"/>
    </row>
    <row r="324" spans="6:7" s="64" customFormat="1" x14ac:dyDescent="0.2">
      <c r="F324" s="81"/>
      <c r="G324" s="81"/>
    </row>
    <row r="325" spans="6:7" s="64" customFormat="1" x14ac:dyDescent="0.2">
      <c r="F325" s="81"/>
      <c r="G325" s="81"/>
    </row>
    <row r="326" spans="6:7" s="64" customFormat="1" x14ac:dyDescent="0.2">
      <c r="F326" s="81"/>
      <c r="G326" s="81"/>
    </row>
    <row r="327" spans="6:7" s="64" customFormat="1" x14ac:dyDescent="0.2">
      <c r="F327" s="81"/>
      <c r="G327" s="81"/>
    </row>
    <row r="328" spans="6:7" s="64" customFormat="1" x14ac:dyDescent="0.2">
      <c r="F328" s="81"/>
      <c r="G328" s="81"/>
    </row>
    <row r="329" spans="6:7" s="64" customFormat="1" x14ac:dyDescent="0.2">
      <c r="F329" s="81"/>
      <c r="G329" s="81"/>
    </row>
    <row r="330" spans="6:7" s="64" customFormat="1" x14ac:dyDescent="0.2">
      <c r="F330" s="81"/>
      <c r="G330" s="81"/>
    </row>
    <row r="331" spans="6:7" s="64" customFormat="1" x14ac:dyDescent="0.2">
      <c r="F331" s="81"/>
      <c r="G331" s="81"/>
    </row>
    <row r="332" spans="6:7" s="64" customFormat="1" x14ac:dyDescent="0.2">
      <c r="F332" s="81"/>
      <c r="G332" s="81"/>
    </row>
    <row r="333" spans="6:7" s="64" customFormat="1" x14ac:dyDescent="0.2">
      <c r="F333" s="81"/>
      <c r="G333" s="81"/>
    </row>
    <row r="334" spans="6:7" s="64" customFormat="1" x14ac:dyDescent="0.2">
      <c r="F334" s="81"/>
      <c r="G334" s="81"/>
    </row>
    <row r="335" spans="6:7" s="64" customFormat="1" x14ac:dyDescent="0.2">
      <c r="F335" s="81"/>
      <c r="G335" s="81"/>
    </row>
    <row r="336" spans="6:7" s="64" customFormat="1" x14ac:dyDescent="0.2">
      <c r="F336" s="81"/>
      <c r="G336" s="81"/>
    </row>
    <row r="337" spans="6:7" s="64" customFormat="1" x14ac:dyDescent="0.2">
      <c r="F337" s="81"/>
      <c r="G337" s="81"/>
    </row>
    <row r="338" spans="6:7" s="64" customFormat="1" x14ac:dyDescent="0.2">
      <c r="F338" s="81"/>
      <c r="G338" s="81"/>
    </row>
    <row r="339" spans="6:7" s="64" customFormat="1" x14ac:dyDescent="0.2">
      <c r="F339" s="81"/>
      <c r="G339" s="81"/>
    </row>
    <row r="340" spans="6:7" s="64" customFormat="1" x14ac:dyDescent="0.2">
      <c r="F340" s="81"/>
      <c r="G340" s="81"/>
    </row>
    <row r="341" spans="6:7" s="64" customFormat="1" x14ac:dyDescent="0.2">
      <c r="F341" s="81"/>
      <c r="G341" s="81"/>
    </row>
    <row r="342" spans="6:7" s="64" customFormat="1" x14ac:dyDescent="0.2">
      <c r="F342" s="81"/>
      <c r="G342" s="81"/>
    </row>
    <row r="343" spans="6:7" s="64" customFormat="1" x14ac:dyDescent="0.2">
      <c r="F343" s="81"/>
      <c r="G343" s="81"/>
    </row>
    <row r="344" spans="6:7" s="64" customFormat="1" x14ac:dyDescent="0.2">
      <c r="F344" s="81"/>
      <c r="G344" s="81"/>
    </row>
    <row r="345" spans="6:7" s="64" customFormat="1" x14ac:dyDescent="0.2">
      <c r="F345" s="81"/>
      <c r="G345" s="81"/>
    </row>
    <row r="346" spans="6:7" s="64" customFormat="1" x14ac:dyDescent="0.2">
      <c r="F346" s="81"/>
      <c r="G346" s="81"/>
    </row>
    <row r="347" spans="6:7" s="64" customFormat="1" x14ac:dyDescent="0.2">
      <c r="F347" s="81"/>
      <c r="G347" s="81"/>
    </row>
    <row r="348" spans="6:7" s="64" customFormat="1" x14ac:dyDescent="0.2">
      <c r="F348" s="81"/>
      <c r="G348" s="81"/>
    </row>
    <row r="349" spans="6:7" s="64" customFormat="1" x14ac:dyDescent="0.2">
      <c r="F349" s="81"/>
      <c r="G349" s="81"/>
    </row>
    <row r="350" spans="6:7" s="64" customFormat="1" x14ac:dyDescent="0.2">
      <c r="F350" s="81"/>
      <c r="G350" s="81"/>
    </row>
    <row r="351" spans="6:7" s="64" customFormat="1" x14ac:dyDescent="0.2">
      <c r="F351" s="81"/>
      <c r="G351" s="81"/>
    </row>
    <row r="352" spans="6:7" s="64" customFormat="1" x14ac:dyDescent="0.2">
      <c r="F352" s="81"/>
      <c r="G352" s="81"/>
    </row>
    <row r="353" spans="6:7" s="64" customFormat="1" x14ac:dyDescent="0.2">
      <c r="F353" s="81"/>
      <c r="G353" s="81"/>
    </row>
    <row r="354" spans="6:7" s="64" customFormat="1" x14ac:dyDescent="0.2">
      <c r="F354" s="81"/>
      <c r="G354" s="81"/>
    </row>
    <row r="355" spans="6:7" s="64" customFormat="1" x14ac:dyDescent="0.2">
      <c r="F355" s="81"/>
      <c r="G355" s="81"/>
    </row>
    <row r="356" spans="6:7" s="64" customFormat="1" x14ac:dyDescent="0.2">
      <c r="F356" s="81"/>
      <c r="G356" s="81"/>
    </row>
    <row r="357" spans="6:7" s="64" customFormat="1" x14ac:dyDescent="0.2">
      <c r="F357" s="81"/>
      <c r="G357" s="81"/>
    </row>
    <row r="358" spans="6:7" s="64" customFormat="1" x14ac:dyDescent="0.2">
      <c r="F358" s="81"/>
      <c r="G358" s="81"/>
    </row>
    <row r="359" spans="6:7" s="64" customFormat="1" x14ac:dyDescent="0.2">
      <c r="F359" s="81"/>
      <c r="G359" s="81"/>
    </row>
    <row r="360" spans="6:7" s="64" customFormat="1" x14ac:dyDescent="0.2">
      <c r="F360" s="81"/>
      <c r="G360" s="81"/>
    </row>
    <row r="361" spans="6:7" s="64" customFormat="1" x14ac:dyDescent="0.2">
      <c r="F361" s="81"/>
      <c r="G361" s="81"/>
    </row>
    <row r="362" spans="6:7" s="64" customFormat="1" x14ac:dyDescent="0.2">
      <c r="F362" s="81"/>
      <c r="G362" s="81"/>
    </row>
    <row r="363" spans="6:7" s="64" customFormat="1" x14ac:dyDescent="0.2">
      <c r="F363" s="81"/>
      <c r="G363" s="81"/>
    </row>
    <row r="364" spans="6:7" s="64" customFormat="1" x14ac:dyDescent="0.2">
      <c r="F364" s="81"/>
      <c r="G364" s="81"/>
    </row>
    <row r="365" spans="6:7" s="64" customFormat="1" x14ac:dyDescent="0.2">
      <c r="F365" s="81"/>
      <c r="G365" s="81"/>
    </row>
    <row r="366" spans="6:7" s="64" customFormat="1" x14ac:dyDescent="0.2">
      <c r="F366" s="81"/>
      <c r="G366" s="81"/>
    </row>
    <row r="367" spans="6:7" s="64" customFormat="1" x14ac:dyDescent="0.2">
      <c r="F367" s="81"/>
      <c r="G367" s="81"/>
    </row>
    <row r="368" spans="6:7" s="64" customFormat="1" x14ac:dyDescent="0.2">
      <c r="F368" s="81"/>
      <c r="G368" s="81"/>
    </row>
    <row r="369" spans="6:7" s="64" customFormat="1" x14ac:dyDescent="0.2">
      <c r="F369" s="81"/>
      <c r="G369" s="81"/>
    </row>
    <row r="370" spans="6:7" s="64" customFormat="1" x14ac:dyDescent="0.2">
      <c r="F370" s="81"/>
      <c r="G370" s="81"/>
    </row>
    <row r="371" spans="6:7" s="64" customFormat="1" x14ac:dyDescent="0.2">
      <c r="F371" s="81"/>
      <c r="G371" s="81"/>
    </row>
    <row r="372" spans="6:7" s="64" customFormat="1" x14ac:dyDescent="0.2">
      <c r="F372" s="81"/>
      <c r="G372" s="81"/>
    </row>
    <row r="373" spans="6:7" s="64" customFormat="1" x14ac:dyDescent="0.2">
      <c r="F373" s="81"/>
      <c r="G373" s="81"/>
    </row>
    <row r="374" spans="6:7" s="64" customFormat="1" x14ac:dyDescent="0.2">
      <c r="F374" s="81"/>
      <c r="G374" s="81"/>
    </row>
    <row r="375" spans="6:7" s="64" customFormat="1" x14ac:dyDescent="0.2">
      <c r="F375" s="81"/>
      <c r="G375" s="81"/>
    </row>
    <row r="376" spans="6:7" s="64" customFormat="1" x14ac:dyDescent="0.2">
      <c r="F376" s="81"/>
      <c r="G376" s="81"/>
    </row>
    <row r="377" spans="6:7" s="64" customFormat="1" x14ac:dyDescent="0.2">
      <c r="F377" s="81"/>
      <c r="G377" s="81"/>
    </row>
    <row r="378" spans="6:7" s="64" customFormat="1" x14ac:dyDescent="0.2">
      <c r="F378" s="81"/>
      <c r="G378" s="81"/>
    </row>
    <row r="379" spans="6:7" s="64" customFormat="1" x14ac:dyDescent="0.2">
      <c r="F379" s="81"/>
      <c r="G379" s="81"/>
    </row>
    <row r="380" spans="6:7" s="64" customFormat="1" x14ac:dyDescent="0.2">
      <c r="F380" s="81"/>
      <c r="G380" s="81"/>
    </row>
    <row r="381" spans="6:7" s="64" customFormat="1" x14ac:dyDescent="0.2">
      <c r="F381" s="81"/>
      <c r="G381" s="81"/>
    </row>
    <row r="382" spans="6:7" s="64" customFormat="1" x14ac:dyDescent="0.2">
      <c r="F382" s="81"/>
      <c r="G382" s="81"/>
    </row>
    <row r="383" spans="6:7" s="64" customFormat="1" x14ac:dyDescent="0.2">
      <c r="F383" s="81"/>
      <c r="G383" s="81"/>
    </row>
    <row r="384" spans="6:7" s="64" customFormat="1" x14ac:dyDescent="0.2">
      <c r="F384" s="81"/>
      <c r="G384" s="81"/>
    </row>
    <row r="385" spans="6:7" s="64" customFormat="1" x14ac:dyDescent="0.2">
      <c r="F385" s="81"/>
      <c r="G385" s="81"/>
    </row>
    <row r="386" spans="6:7" s="64" customFormat="1" x14ac:dyDescent="0.2">
      <c r="F386" s="81"/>
      <c r="G386" s="81"/>
    </row>
    <row r="387" spans="6:7" s="64" customFormat="1" x14ac:dyDescent="0.2">
      <c r="F387" s="81"/>
      <c r="G387" s="81"/>
    </row>
    <row r="388" spans="6:7" s="64" customFormat="1" x14ac:dyDescent="0.2">
      <c r="F388" s="81"/>
      <c r="G388" s="81"/>
    </row>
    <row r="389" spans="6:7" s="64" customFormat="1" x14ac:dyDescent="0.2">
      <c r="F389" s="81"/>
      <c r="G389" s="81"/>
    </row>
    <row r="390" spans="6:7" s="64" customFormat="1" x14ac:dyDescent="0.2">
      <c r="F390" s="81"/>
      <c r="G390" s="81"/>
    </row>
    <row r="391" spans="6:7" s="64" customFormat="1" x14ac:dyDescent="0.2">
      <c r="F391" s="81"/>
      <c r="G391" s="81"/>
    </row>
    <row r="392" spans="6:7" s="64" customFormat="1" x14ac:dyDescent="0.2">
      <c r="F392" s="81"/>
      <c r="G392" s="81"/>
    </row>
    <row r="393" spans="6:7" s="64" customFormat="1" x14ac:dyDescent="0.2">
      <c r="F393" s="81"/>
      <c r="G393" s="81"/>
    </row>
    <row r="394" spans="6:7" s="64" customFormat="1" x14ac:dyDescent="0.2">
      <c r="F394" s="81"/>
      <c r="G394" s="81"/>
    </row>
    <row r="395" spans="6:7" s="64" customFormat="1" x14ac:dyDescent="0.2">
      <c r="F395" s="81"/>
      <c r="G395" s="81"/>
    </row>
    <row r="396" spans="6:7" s="64" customFormat="1" x14ac:dyDescent="0.2">
      <c r="F396" s="81"/>
      <c r="G396" s="81"/>
    </row>
    <row r="397" spans="6:7" s="64" customFormat="1" x14ac:dyDescent="0.2">
      <c r="F397" s="81"/>
      <c r="G397" s="81"/>
    </row>
    <row r="398" spans="6:7" s="64" customFormat="1" x14ac:dyDescent="0.2">
      <c r="F398" s="81"/>
      <c r="G398" s="81"/>
    </row>
    <row r="399" spans="6:7" s="64" customFormat="1" x14ac:dyDescent="0.2">
      <c r="F399" s="81"/>
      <c r="G399" s="81"/>
    </row>
    <row r="400" spans="6:7" s="64" customFormat="1" x14ac:dyDescent="0.2">
      <c r="F400" s="81"/>
      <c r="G400" s="81"/>
    </row>
    <row r="401" spans="6:7" s="64" customFormat="1" x14ac:dyDescent="0.2">
      <c r="F401" s="81"/>
      <c r="G401" s="81"/>
    </row>
    <row r="402" spans="6:7" s="64" customFormat="1" x14ac:dyDescent="0.2">
      <c r="F402" s="81"/>
      <c r="G402" s="81"/>
    </row>
    <row r="403" spans="6:7" s="64" customFormat="1" x14ac:dyDescent="0.2">
      <c r="F403" s="81"/>
      <c r="G403" s="81"/>
    </row>
    <row r="404" spans="6:7" s="64" customFormat="1" x14ac:dyDescent="0.2">
      <c r="F404" s="81"/>
      <c r="G404" s="81"/>
    </row>
    <row r="405" spans="6:7" s="64" customFormat="1" x14ac:dyDescent="0.2">
      <c r="F405" s="81"/>
      <c r="G405" s="81"/>
    </row>
    <row r="406" spans="6:7" s="64" customFormat="1" x14ac:dyDescent="0.2">
      <c r="F406" s="81"/>
      <c r="G406" s="81"/>
    </row>
    <row r="407" spans="6:7" s="64" customFormat="1" x14ac:dyDescent="0.2">
      <c r="F407" s="81"/>
      <c r="G407" s="81"/>
    </row>
    <row r="408" spans="6:7" s="64" customFormat="1" x14ac:dyDescent="0.2">
      <c r="F408" s="81"/>
      <c r="G408" s="81"/>
    </row>
    <row r="409" spans="6:7" s="64" customFormat="1" x14ac:dyDescent="0.2">
      <c r="F409" s="81"/>
      <c r="G409" s="81"/>
    </row>
    <row r="410" spans="6:7" s="64" customFormat="1" x14ac:dyDescent="0.2">
      <c r="F410" s="81"/>
      <c r="G410" s="81"/>
    </row>
    <row r="411" spans="6:7" s="64" customFormat="1" x14ac:dyDescent="0.2">
      <c r="F411" s="81"/>
      <c r="G411" s="81"/>
    </row>
    <row r="412" spans="6:7" s="64" customFormat="1" x14ac:dyDescent="0.2">
      <c r="F412" s="81"/>
      <c r="G412" s="81"/>
    </row>
    <row r="413" spans="6:7" s="64" customFormat="1" x14ac:dyDescent="0.2">
      <c r="F413" s="81"/>
      <c r="G413" s="81"/>
    </row>
    <row r="414" spans="6:7" s="64" customFormat="1" x14ac:dyDescent="0.2">
      <c r="F414" s="81"/>
      <c r="G414" s="81"/>
    </row>
    <row r="415" spans="6:7" s="64" customFormat="1" x14ac:dyDescent="0.2">
      <c r="F415" s="81"/>
      <c r="G415" s="81"/>
    </row>
    <row r="416" spans="6:7" s="64" customFormat="1" x14ac:dyDescent="0.2">
      <c r="F416" s="81"/>
      <c r="G416" s="81"/>
    </row>
    <row r="417" spans="6:7" s="64" customFormat="1" x14ac:dyDescent="0.2">
      <c r="F417" s="81"/>
      <c r="G417" s="81"/>
    </row>
    <row r="418" spans="6:7" s="64" customFormat="1" x14ac:dyDescent="0.2">
      <c r="F418" s="81"/>
      <c r="G418" s="81"/>
    </row>
    <row r="419" spans="6:7" s="64" customFormat="1" x14ac:dyDescent="0.2">
      <c r="F419" s="81"/>
      <c r="G419" s="81"/>
    </row>
    <row r="420" spans="6:7" s="64" customFormat="1" x14ac:dyDescent="0.2">
      <c r="F420" s="81"/>
      <c r="G420" s="81"/>
    </row>
    <row r="421" spans="6:7" s="64" customFormat="1" x14ac:dyDescent="0.2">
      <c r="F421" s="81"/>
      <c r="G421" s="81"/>
    </row>
    <row r="422" spans="6:7" s="64" customFormat="1" x14ac:dyDescent="0.2">
      <c r="F422" s="81"/>
      <c r="G422" s="81"/>
    </row>
    <row r="423" spans="6:7" s="64" customFormat="1" x14ac:dyDescent="0.2">
      <c r="F423" s="81"/>
      <c r="G423" s="81"/>
    </row>
    <row r="424" spans="6:7" s="64" customFormat="1" x14ac:dyDescent="0.2">
      <c r="F424" s="81"/>
      <c r="G424" s="81"/>
    </row>
    <row r="425" spans="6:7" s="64" customFormat="1" x14ac:dyDescent="0.2">
      <c r="F425" s="81"/>
      <c r="G425" s="81"/>
    </row>
    <row r="426" spans="6:7" s="64" customFormat="1" x14ac:dyDescent="0.2">
      <c r="F426" s="81"/>
      <c r="G426" s="81"/>
    </row>
    <row r="427" spans="6:7" s="64" customFormat="1" x14ac:dyDescent="0.2">
      <c r="F427" s="81"/>
      <c r="G427" s="81"/>
    </row>
    <row r="428" spans="6:7" s="64" customFormat="1" x14ac:dyDescent="0.2">
      <c r="F428" s="81"/>
      <c r="G428" s="81"/>
    </row>
    <row r="429" spans="6:7" s="64" customFormat="1" x14ac:dyDescent="0.2">
      <c r="F429" s="81"/>
      <c r="G429" s="81"/>
    </row>
    <row r="430" spans="6:7" s="64" customFormat="1" x14ac:dyDescent="0.2">
      <c r="F430" s="81"/>
      <c r="G430" s="81"/>
    </row>
    <row r="431" spans="6:7" s="64" customFormat="1" x14ac:dyDescent="0.2">
      <c r="F431" s="81"/>
      <c r="G431" s="81"/>
    </row>
    <row r="432" spans="6:7" s="64" customFormat="1" x14ac:dyDescent="0.2">
      <c r="F432" s="81"/>
      <c r="G432" s="81"/>
    </row>
    <row r="433" spans="6:7" s="64" customFormat="1" x14ac:dyDescent="0.2">
      <c r="F433" s="81"/>
      <c r="G433" s="81"/>
    </row>
    <row r="434" spans="6:7" s="64" customFormat="1" x14ac:dyDescent="0.2">
      <c r="F434" s="81"/>
      <c r="G434" s="81"/>
    </row>
    <row r="435" spans="6:7" s="64" customFormat="1" x14ac:dyDescent="0.2">
      <c r="F435" s="81"/>
      <c r="G435" s="81"/>
    </row>
    <row r="436" spans="6:7" s="64" customFormat="1" x14ac:dyDescent="0.2">
      <c r="F436" s="81"/>
      <c r="G436" s="81"/>
    </row>
    <row r="437" spans="6:7" s="64" customFormat="1" x14ac:dyDescent="0.2">
      <c r="F437" s="81"/>
      <c r="G437" s="81"/>
    </row>
    <row r="438" spans="6:7" s="64" customFormat="1" x14ac:dyDescent="0.2">
      <c r="F438" s="81"/>
      <c r="G438" s="81"/>
    </row>
    <row r="439" spans="6:7" s="64" customFormat="1" x14ac:dyDescent="0.2">
      <c r="F439" s="81"/>
      <c r="G439" s="81"/>
    </row>
    <row r="440" spans="6:7" s="64" customFormat="1" x14ac:dyDescent="0.2">
      <c r="F440" s="81"/>
      <c r="G440" s="81"/>
    </row>
    <row r="441" spans="6:7" s="64" customFormat="1" x14ac:dyDescent="0.2">
      <c r="F441" s="81"/>
      <c r="G441" s="81"/>
    </row>
    <row r="442" spans="6:7" s="64" customFormat="1" x14ac:dyDescent="0.2">
      <c r="F442" s="81"/>
      <c r="G442" s="81"/>
    </row>
    <row r="443" spans="6:7" s="64" customFormat="1" x14ac:dyDescent="0.2">
      <c r="F443" s="81"/>
      <c r="G443" s="81"/>
    </row>
    <row r="444" spans="6:7" s="64" customFormat="1" x14ac:dyDescent="0.2">
      <c r="F444" s="81"/>
      <c r="G444" s="81"/>
    </row>
    <row r="445" spans="6:7" s="64" customFormat="1" x14ac:dyDescent="0.2">
      <c r="F445" s="81"/>
      <c r="G445" s="81"/>
    </row>
    <row r="446" spans="6:7" s="64" customFormat="1" x14ac:dyDescent="0.2">
      <c r="F446" s="81"/>
      <c r="G446" s="81"/>
    </row>
    <row r="447" spans="6:7" s="64" customFormat="1" x14ac:dyDescent="0.2">
      <c r="F447" s="81"/>
      <c r="G447" s="81"/>
    </row>
    <row r="448" spans="6:7" s="64" customFormat="1" x14ac:dyDescent="0.2">
      <c r="F448" s="81"/>
      <c r="G448" s="81"/>
    </row>
    <row r="449" spans="6:7" s="64" customFormat="1" x14ac:dyDescent="0.2">
      <c r="F449" s="81"/>
      <c r="G449" s="81"/>
    </row>
    <row r="450" spans="6:7" s="64" customFormat="1" x14ac:dyDescent="0.2">
      <c r="F450" s="81"/>
      <c r="G450" s="81"/>
    </row>
    <row r="451" spans="6:7" s="64" customFormat="1" x14ac:dyDescent="0.2">
      <c r="F451" s="81"/>
      <c r="G451" s="81"/>
    </row>
    <row r="452" spans="6:7" s="64" customFormat="1" x14ac:dyDescent="0.2">
      <c r="F452" s="81"/>
      <c r="G452" s="81"/>
    </row>
    <row r="453" spans="6:7" s="64" customFormat="1" x14ac:dyDescent="0.2">
      <c r="F453" s="81"/>
      <c r="G453" s="81"/>
    </row>
    <row r="454" spans="6:7" s="64" customFormat="1" x14ac:dyDescent="0.2">
      <c r="F454" s="81"/>
      <c r="G454" s="81"/>
    </row>
    <row r="455" spans="6:7" s="64" customFormat="1" x14ac:dyDescent="0.2">
      <c r="F455" s="81"/>
      <c r="G455" s="81"/>
    </row>
    <row r="456" spans="6:7" s="64" customFormat="1" x14ac:dyDescent="0.2">
      <c r="F456" s="81"/>
      <c r="G456" s="81"/>
    </row>
    <row r="457" spans="6:7" s="64" customFormat="1" x14ac:dyDescent="0.2">
      <c r="F457" s="81"/>
      <c r="G457" s="81"/>
    </row>
    <row r="458" spans="6:7" s="64" customFormat="1" x14ac:dyDescent="0.2">
      <c r="F458" s="81"/>
      <c r="G458" s="81"/>
    </row>
    <row r="459" spans="6:7" s="64" customFormat="1" x14ac:dyDescent="0.2">
      <c r="F459" s="81"/>
      <c r="G459" s="81"/>
    </row>
    <row r="460" spans="6:7" s="64" customFormat="1" x14ac:dyDescent="0.2">
      <c r="F460" s="81"/>
      <c r="G460" s="81"/>
    </row>
    <row r="461" spans="6:7" s="64" customFormat="1" x14ac:dyDescent="0.2">
      <c r="F461" s="81"/>
      <c r="G461" s="81"/>
    </row>
    <row r="462" spans="6:7" s="64" customFormat="1" x14ac:dyDescent="0.2">
      <c r="F462" s="81"/>
      <c r="G462" s="81"/>
    </row>
    <row r="463" spans="6:7" s="64" customFormat="1" x14ac:dyDescent="0.2">
      <c r="F463" s="81"/>
      <c r="G463" s="81"/>
    </row>
    <row r="464" spans="6:7" s="64" customFormat="1" x14ac:dyDescent="0.2">
      <c r="F464" s="81"/>
      <c r="G464" s="81"/>
    </row>
    <row r="465" spans="6:7" s="64" customFormat="1" x14ac:dyDescent="0.2">
      <c r="F465" s="81"/>
      <c r="G465" s="81"/>
    </row>
    <row r="466" spans="6:7" s="64" customFormat="1" x14ac:dyDescent="0.2">
      <c r="F466" s="81"/>
      <c r="G466" s="81"/>
    </row>
    <row r="467" spans="6:7" s="64" customFormat="1" x14ac:dyDescent="0.2">
      <c r="F467" s="81"/>
      <c r="G467" s="81"/>
    </row>
    <row r="468" spans="6:7" s="64" customFormat="1" x14ac:dyDescent="0.2">
      <c r="F468" s="81"/>
      <c r="G468" s="81"/>
    </row>
    <row r="469" spans="6:7" s="64" customFormat="1" x14ac:dyDescent="0.2">
      <c r="F469" s="81"/>
      <c r="G469" s="81"/>
    </row>
    <row r="470" spans="6:7" s="64" customFormat="1" x14ac:dyDescent="0.2">
      <c r="F470" s="81"/>
      <c r="G470" s="81"/>
    </row>
    <row r="471" spans="6:7" s="64" customFormat="1" x14ac:dyDescent="0.2">
      <c r="F471" s="81"/>
      <c r="G471" s="81"/>
    </row>
    <row r="472" spans="6:7" s="64" customFormat="1" x14ac:dyDescent="0.2">
      <c r="F472" s="81"/>
      <c r="G472" s="81"/>
    </row>
    <row r="473" spans="6:7" s="64" customFormat="1" x14ac:dyDescent="0.2">
      <c r="F473" s="81"/>
      <c r="G473" s="81"/>
    </row>
    <row r="474" spans="6:7" s="64" customFormat="1" x14ac:dyDescent="0.2">
      <c r="F474" s="81"/>
      <c r="G474" s="81"/>
    </row>
    <row r="475" spans="6:7" s="64" customFormat="1" x14ac:dyDescent="0.2">
      <c r="F475" s="81"/>
      <c r="G475" s="81"/>
    </row>
    <row r="476" spans="6:7" s="64" customFormat="1" x14ac:dyDescent="0.2">
      <c r="F476" s="81"/>
      <c r="G476" s="81"/>
    </row>
    <row r="477" spans="6:7" s="64" customFormat="1" x14ac:dyDescent="0.2">
      <c r="F477" s="81"/>
      <c r="G477" s="81"/>
    </row>
    <row r="478" spans="6:7" s="64" customFormat="1" x14ac:dyDescent="0.2">
      <c r="F478" s="81"/>
      <c r="G478" s="81"/>
    </row>
    <row r="479" spans="6:7" s="64" customFormat="1" x14ac:dyDescent="0.2">
      <c r="F479" s="81"/>
      <c r="G479" s="81"/>
    </row>
    <row r="480" spans="6:7" s="64" customFormat="1" x14ac:dyDescent="0.2">
      <c r="F480" s="81"/>
      <c r="G480" s="81"/>
    </row>
    <row r="481" spans="6:7" s="64" customFormat="1" x14ac:dyDescent="0.2">
      <c r="F481" s="81"/>
      <c r="G481" s="81"/>
    </row>
    <row r="482" spans="6:7" s="64" customFormat="1" x14ac:dyDescent="0.2">
      <c r="F482" s="81"/>
      <c r="G482" s="81"/>
    </row>
    <row r="483" spans="6:7" s="64" customFormat="1" x14ac:dyDescent="0.2">
      <c r="F483" s="81"/>
      <c r="G483" s="81"/>
    </row>
    <row r="484" spans="6:7" s="64" customFormat="1" x14ac:dyDescent="0.2">
      <c r="F484" s="81"/>
      <c r="G484" s="81"/>
    </row>
    <row r="485" spans="6:7" s="64" customFormat="1" x14ac:dyDescent="0.2">
      <c r="F485" s="81"/>
      <c r="G485" s="81"/>
    </row>
    <row r="486" spans="6:7" s="64" customFormat="1" x14ac:dyDescent="0.2">
      <c r="F486" s="81"/>
      <c r="G486" s="81"/>
    </row>
    <row r="487" spans="6:7" s="64" customFormat="1" x14ac:dyDescent="0.2">
      <c r="F487" s="81"/>
      <c r="G487" s="81"/>
    </row>
    <row r="488" spans="6:7" s="64" customFormat="1" x14ac:dyDescent="0.2">
      <c r="F488" s="81"/>
      <c r="G488" s="81"/>
    </row>
    <row r="489" spans="6:7" s="64" customFormat="1" x14ac:dyDescent="0.2">
      <c r="F489" s="81"/>
      <c r="G489" s="81"/>
    </row>
    <row r="490" spans="6:7" s="64" customFormat="1" x14ac:dyDescent="0.2">
      <c r="F490" s="81"/>
      <c r="G490" s="81"/>
    </row>
    <row r="491" spans="6:7" s="64" customFormat="1" x14ac:dyDescent="0.2">
      <c r="F491" s="81"/>
      <c r="G491" s="81"/>
    </row>
    <row r="492" spans="6:7" s="64" customFormat="1" x14ac:dyDescent="0.2">
      <c r="F492" s="81"/>
      <c r="G492" s="81"/>
    </row>
    <row r="493" spans="6:7" s="64" customFormat="1" x14ac:dyDescent="0.2">
      <c r="F493" s="81"/>
      <c r="G493" s="81"/>
    </row>
    <row r="494" spans="6:7" s="64" customFormat="1" x14ac:dyDescent="0.2">
      <c r="F494" s="81"/>
      <c r="G494" s="81"/>
    </row>
    <row r="495" spans="6:7" s="64" customFormat="1" x14ac:dyDescent="0.2">
      <c r="F495" s="81"/>
      <c r="G495" s="81"/>
    </row>
    <row r="496" spans="6:7" s="64" customFormat="1" x14ac:dyDescent="0.2">
      <c r="F496" s="81"/>
      <c r="G496" s="81"/>
    </row>
    <row r="497" spans="6:7" s="64" customFormat="1" x14ac:dyDescent="0.2">
      <c r="F497" s="81"/>
      <c r="G497" s="81"/>
    </row>
    <row r="498" spans="6:7" s="64" customFormat="1" x14ac:dyDescent="0.2">
      <c r="F498" s="81"/>
      <c r="G498" s="81"/>
    </row>
    <row r="499" spans="6:7" s="64" customFormat="1" x14ac:dyDescent="0.2">
      <c r="F499" s="81"/>
      <c r="G499" s="81"/>
    </row>
    <row r="500" spans="6:7" s="64" customFormat="1" x14ac:dyDescent="0.2">
      <c r="F500" s="81"/>
      <c r="G500" s="81"/>
    </row>
    <row r="501" spans="6:7" s="64" customFormat="1" x14ac:dyDescent="0.2">
      <c r="F501" s="81"/>
      <c r="G501" s="81"/>
    </row>
    <row r="502" spans="6:7" s="64" customFormat="1" x14ac:dyDescent="0.2">
      <c r="F502" s="81"/>
      <c r="G502" s="81"/>
    </row>
    <row r="503" spans="6:7" s="64" customFormat="1" x14ac:dyDescent="0.2">
      <c r="F503" s="81"/>
      <c r="G503" s="81"/>
    </row>
    <row r="504" spans="6:7" s="64" customFormat="1" x14ac:dyDescent="0.2">
      <c r="F504" s="81"/>
      <c r="G504" s="81"/>
    </row>
    <row r="505" spans="6:7" s="64" customFormat="1" x14ac:dyDescent="0.2">
      <c r="F505" s="81"/>
      <c r="G505" s="81"/>
    </row>
    <row r="506" spans="6:7" s="64" customFormat="1" x14ac:dyDescent="0.2">
      <c r="F506" s="81"/>
      <c r="G506" s="81"/>
    </row>
    <row r="507" spans="6:7" s="64" customFormat="1" x14ac:dyDescent="0.2">
      <c r="F507" s="81"/>
      <c r="G507" s="81"/>
    </row>
    <row r="508" spans="6:7" s="64" customFormat="1" x14ac:dyDescent="0.2">
      <c r="F508" s="81"/>
      <c r="G508" s="81"/>
    </row>
    <row r="509" spans="6:7" s="64" customFormat="1" x14ac:dyDescent="0.2">
      <c r="F509" s="81"/>
      <c r="G509" s="81"/>
    </row>
    <row r="510" spans="6:7" s="64" customFormat="1" x14ac:dyDescent="0.2">
      <c r="F510" s="81"/>
      <c r="G510" s="81"/>
    </row>
    <row r="511" spans="6:7" s="64" customFormat="1" x14ac:dyDescent="0.2">
      <c r="F511" s="81"/>
      <c r="G511" s="81"/>
    </row>
    <row r="512" spans="6:7" s="64" customFormat="1" x14ac:dyDescent="0.2">
      <c r="F512" s="81"/>
      <c r="G512" s="81"/>
    </row>
    <row r="513" spans="6:7" s="64" customFormat="1" x14ac:dyDescent="0.2">
      <c r="F513" s="81"/>
      <c r="G513" s="81"/>
    </row>
    <row r="514" spans="6:7" s="64" customFormat="1" x14ac:dyDescent="0.2">
      <c r="F514" s="81"/>
      <c r="G514" s="81"/>
    </row>
    <row r="515" spans="6:7" s="64" customFormat="1" x14ac:dyDescent="0.2">
      <c r="F515" s="81"/>
      <c r="G515" s="81"/>
    </row>
    <row r="516" spans="6:7" s="64" customFormat="1" x14ac:dyDescent="0.2">
      <c r="F516" s="81"/>
      <c r="G516" s="81"/>
    </row>
    <row r="517" spans="6:7" s="64" customFormat="1" x14ac:dyDescent="0.2">
      <c r="F517" s="81"/>
      <c r="G517" s="81"/>
    </row>
    <row r="518" spans="6:7" s="64" customFormat="1" x14ac:dyDescent="0.2">
      <c r="F518" s="81"/>
      <c r="G518" s="81"/>
    </row>
    <row r="519" spans="6:7" s="64" customFormat="1" x14ac:dyDescent="0.2">
      <c r="F519" s="81"/>
      <c r="G519" s="81"/>
    </row>
    <row r="520" spans="6:7" s="64" customFormat="1" x14ac:dyDescent="0.2">
      <c r="F520" s="81"/>
      <c r="G520" s="81"/>
    </row>
    <row r="521" spans="6:7" s="64" customFormat="1" x14ac:dyDescent="0.2">
      <c r="F521" s="81"/>
      <c r="G521" s="81"/>
    </row>
    <row r="522" spans="6:7" s="64" customFormat="1" x14ac:dyDescent="0.2">
      <c r="F522" s="81"/>
      <c r="G522" s="81"/>
    </row>
    <row r="523" spans="6:7" s="64" customFormat="1" x14ac:dyDescent="0.2">
      <c r="F523" s="81"/>
      <c r="G523" s="81"/>
    </row>
    <row r="524" spans="6:7" s="64" customFormat="1" x14ac:dyDescent="0.2">
      <c r="F524" s="81"/>
      <c r="G524" s="81"/>
    </row>
    <row r="525" spans="6:7" s="64" customFormat="1" x14ac:dyDescent="0.2">
      <c r="F525" s="81"/>
      <c r="G525" s="81"/>
    </row>
    <row r="526" spans="6:7" s="64" customFormat="1" x14ac:dyDescent="0.2">
      <c r="F526" s="81"/>
      <c r="G526" s="81"/>
    </row>
    <row r="527" spans="6:7" s="64" customFormat="1" x14ac:dyDescent="0.2">
      <c r="F527" s="81"/>
      <c r="G527" s="81"/>
    </row>
    <row r="528" spans="6:7" s="64" customFormat="1" x14ac:dyDescent="0.2">
      <c r="F528" s="81"/>
      <c r="G528" s="81"/>
    </row>
    <row r="529" spans="6:7" s="64" customFormat="1" x14ac:dyDescent="0.2">
      <c r="F529" s="81"/>
      <c r="G529" s="81"/>
    </row>
    <row r="530" spans="6:7" s="64" customFormat="1" x14ac:dyDescent="0.2">
      <c r="F530" s="81"/>
      <c r="G530" s="81"/>
    </row>
    <row r="531" spans="6:7" s="64" customFormat="1" x14ac:dyDescent="0.2">
      <c r="F531" s="81"/>
      <c r="G531" s="81"/>
    </row>
    <row r="532" spans="6:7" s="64" customFormat="1" x14ac:dyDescent="0.2">
      <c r="F532" s="81"/>
      <c r="G532" s="81"/>
    </row>
    <row r="533" spans="6:7" s="64" customFormat="1" x14ac:dyDescent="0.2">
      <c r="F533" s="81"/>
      <c r="G533" s="81"/>
    </row>
    <row r="534" spans="6:7" s="64" customFormat="1" x14ac:dyDescent="0.2">
      <c r="F534" s="81"/>
      <c r="G534" s="81"/>
    </row>
    <row r="535" spans="6:7" s="64" customFormat="1" x14ac:dyDescent="0.2">
      <c r="F535" s="81"/>
      <c r="G535" s="81"/>
    </row>
    <row r="536" spans="6:7" s="64" customFormat="1" x14ac:dyDescent="0.2">
      <c r="F536" s="81"/>
      <c r="G536" s="81"/>
    </row>
    <row r="537" spans="6:7" s="64" customFormat="1" x14ac:dyDescent="0.2">
      <c r="F537" s="81"/>
      <c r="G537" s="81"/>
    </row>
    <row r="538" spans="6:7" s="64" customFormat="1" x14ac:dyDescent="0.2">
      <c r="F538" s="81"/>
      <c r="G538" s="81"/>
    </row>
    <row r="539" spans="6:7" s="64" customFormat="1" x14ac:dyDescent="0.2">
      <c r="F539" s="81"/>
      <c r="G539" s="81"/>
    </row>
    <row r="540" spans="6:7" s="64" customFormat="1" x14ac:dyDescent="0.2">
      <c r="F540" s="81"/>
      <c r="G540" s="81"/>
    </row>
    <row r="541" spans="6:7" s="64" customFormat="1" x14ac:dyDescent="0.2">
      <c r="F541" s="81"/>
      <c r="G541" s="81"/>
    </row>
    <row r="542" spans="6:7" s="64" customFormat="1" x14ac:dyDescent="0.2">
      <c r="F542" s="81"/>
      <c r="G542" s="81"/>
    </row>
    <row r="543" spans="6:7" s="64" customFormat="1" x14ac:dyDescent="0.2">
      <c r="F543" s="81"/>
      <c r="G543" s="81"/>
    </row>
    <row r="544" spans="6:7" s="64" customFormat="1" x14ac:dyDescent="0.2">
      <c r="F544" s="81"/>
      <c r="G544" s="81"/>
    </row>
    <row r="545" spans="6:7" s="64" customFormat="1" x14ac:dyDescent="0.2">
      <c r="F545" s="81"/>
      <c r="G545" s="81"/>
    </row>
    <row r="546" spans="6:7" s="64" customFormat="1" x14ac:dyDescent="0.2">
      <c r="F546" s="81"/>
      <c r="G546" s="81"/>
    </row>
    <row r="547" spans="6:7" s="64" customFormat="1" x14ac:dyDescent="0.2">
      <c r="F547" s="81"/>
      <c r="G547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30"/>
  <sheetViews>
    <sheetView workbookViewId="0">
      <selection activeCell="I21" sqref="I2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43028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40</v>
      </c>
      <c r="B5" s="94">
        <v>0.72371527777777767</v>
      </c>
      <c r="C5" s="25" t="s">
        <v>6</v>
      </c>
      <c r="D5" s="77">
        <v>96</v>
      </c>
      <c r="E5" s="88">
        <v>34.67</v>
      </c>
      <c r="F5" s="25" t="s">
        <v>7</v>
      </c>
      <c r="G5" s="77" t="s">
        <v>32</v>
      </c>
    </row>
    <row r="6" spans="1:438" s="64" customFormat="1" x14ac:dyDescent="0.2">
      <c r="A6" s="77" t="s">
        <v>40</v>
      </c>
      <c r="B6" s="94">
        <v>0.72371527777777767</v>
      </c>
      <c r="C6" s="25" t="s">
        <v>6</v>
      </c>
      <c r="D6" s="77">
        <v>96</v>
      </c>
      <c r="E6" s="88">
        <v>34.67</v>
      </c>
      <c r="F6" s="25" t="s">
        <v>7</v>
      </c>
      <c r="G6" s="77" t="s">
        <v>32</v>
      </c>
    </row>
    <row r="7" spans="1:438" s="64" customFormat="1" x14ac:dyDescent="0.2">
      <c r="A7" s="77" t="s">
        <v>40</v>
      </c>
      <c r="B7" s="94">
        <v>0.72255787037037045</v>
      </c>
      <c r="C7" s="25" t="s">
        <v>6</v>
      </c>
      <c r="D7" s="77">
        <v>15</v>
      </c>
      <c r="E7" s="88">
        <v>34.674999999999997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40</v>
      </c>
      <c r="B8" s="94">
        <v>0.72255787037037045</v>
      </c>
      <c r="C8" s="25" t="s">
        <v>6</v>
      </c>
      <c r="D8" s="77">
        <v>51</v>
      </c>
      <c r="E8" s="88">
        <v>34.674999999999997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40</v>
      </c>
      <c r="B9" s="94">
        <v>0.72252314814814822</v>
      </c>
      <c r="C9" s="25" t="s">
        <v>6</v>
      </c>
      <c r="D9" s="77">
        <v>66</v>
      </c>
      <c r="E9" s="88">
        <v>34.674999999999997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40</v>
      </c>
      <c r="B10" s="94">
        <v>0.72250000000000003</v>
      </c>
      <c r="C10" s="25" t="s">
        <v>6</v>
      </c>
      <c r="D10" s="77">
        <v>66</v>
      </c>
      <c r="E10" s="88">
        <v>34.674999999999997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40</v>
      </c>
      <c r="B11" s="94">
        <v>0.72247685185185195</v>
      </c>
      <c r="C11" s="25" t="s">
        <v>6</v>
      </c>
      <c r="D11" s="77">
        <v>66</v>
      </c>
      <c r="E11" s="88">
        <v>34.674999999999997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40</v>
      </c>
      <c r="B12" s="94">
        <v>0.72244212962962961</v>
      </c>
      <c r="C12" s="25" t="s">
        <v>6</v>
      </c>
      <c r="D12" s="77">
        <v>66</v>
      </c>
      <c r="E12" s="88">
        <v>34.674999999999997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40</v>
      </c>
      <c r="B13" s="94">
        <v>0.72240740740740739</v>
      </c>
      <c r="C13" s="25" t="s">
        <v>6</v>
      </c>
      <c r="D13" s="77">
        <v>66</v>
      </c>
      <c r="E13" s="88">
        <v>34.674999999999997</v>
      </c>
      <c r="F13" s="25" t="s">
        <v>7</v>
      </c>
      <c r="G13" s="77" t="s">
        <v>32</v>
      </c>
    </row>
    <row r="14" spans="1:438" s="64" customFormat="1" x14ac:dyDescent="0.2">
      <c r="A14" s="77" t="s">
        <v>40</v>
      </c>
      <c r="B14" s="94">
        <v>0.72237268518518516</v>
      </c>
      <c r="C14" s="25" t="s">
        <v>6</v>
      </c>
      <c r="D14" s="77">
        <v>55</v>
      </c>
      <c r="E14" s="88">
        <v>34.674999999999997</v>
      </c>
      <c r="F14" s="25" t="s">
        <v>7</v>
      </c>
      <c r="G14" s="77" t="s">
        <v>32</v>
      </c>
    </row>
    <row r="15" spans="1:438" s="64" customFormat="1" x14ac:dyDescent="0.2">
      <c r="A15" s="77" t="s">
        <v>40</v>
      </c>
      <c r="B15" s="94">
        <v>0.72226851851851848</v>
      </c>
      <c r="C15" s="25" t="s">
        <v>6</v>
      </c>
      <c r="D15" s="77">
        <v>11</v>
      </c>
      <c r="E15" s="88">
        <v>34.674999999999997</v>
      </c>
      <c r="F15" s="25" t="s">
        <v>7</v>
      </c>
      <c r="G15" s="77" t="s">
        <v>32</v>
      </c>
    </row>
    <row r="16" spans="1:438" s="64" customFormat="1" x14ac:dyDescent="0.2">
      <c r="A16" s="77" t="s">
        <v>40</v>
      </c>
      <c r="B16" s="94">
        <v>0.72067129629629623</v>
      </c>
      <c r="C16" s="25" t="s">
        <v>6</v>
      </c>
      <c r="D16" s="77">
        <v>66</v>
      </c>
      <c r="E16" s="88">
        <v>34.664999999999999</v>
      </c>
      <c r="F16" s="25" t="s">
        <v>7</v>
      </c>
      <c r="G16" s="77" t="s">
        <v>32</v>
      </c>
    </row>
    <row r="17" spans="1:7" s="64" customFormat="1" x14ac:dyDescent="0.2">
      <c r="A17" s="77" t="s">
        <v>40</v>
      </c>
      <c r="B17" s="94">
        <v>0.72037037037037033</v>
      </c>
      <c r="C17" s="25" t="s">
        <v>6</v>
      </c>
      <c r="D17" s="77">
        <v>2</v>
      </c>
      <c r="E17" s="88">
        <v>34.64</v>
      </c>
      <c r="F17" s="25" t="s">
        <v>7</v>
      </c>
      <c r="G17" s="77" t="s">
        <v>32</v>
      </c>
    </row>
    <row r="18" spans="1:7" s="64" customFormat="1" x14ac:dyDescent="0.2">
      <c r="A18" s="77" t="s">
        <v>40</v>
      </c>
      <c r="B18" s="94">
        <v>0.72037037037037033</v>
      </c>
      <c r="C18" s="25" t="s">
        <v>6</v>
      </c>
      <c r="D18" s="77">
        <v>17</v>
      </c>
      <c r="E18" s="88">
        <v>34.64</v>
      </c>
      <c r="F18" s="25" t="s">
        <v>7</v>
      </c>
      <c r="G18" s="77" t="s">
        <v>32</v>
      </c>
    </row>
    <row r="19" spans="1:7" s="64" customFormat="1" x14ac:dyDescent="0.2">
      <c r="A19" s="77" t="s">
        <v>40</v>
      </c>
      <c r="B19" s="94">
        <v>0.7203587962962964</v>
      </c>
      <c r="C19" s="25" t="s">
        <v>6</v>
      </c>
      <c r="D19" s="77">
        <v>66</v>
      </c>
      <c r="E19" s="88">
        <v>34.64</v>
      </c>
      <c r="F19" s="25" t="s">
        <v>7</v>
      </c>
      <c r="G19" s="77" t="s">
        <v>32</v>
      </c>
    </row>
    <row r="20" spans="1:7" s="64" customFormat="1" x14ac:dyDescent="0.2">
      <c r="A20" s="77" t="s">
        <v>40</v>
      </c>
      <c r="B20" s="94">
        <v>0.72034722222222225</v>
      </c>
      <c r="C20" s="25" t="s">
        <v>6</v>
      </c>
      <c r="D20" s="77">
        <v>66</v>
      </c>
      <c r="E20" s="88">
        <v>34.64</v>
      </c>
      <c r="F20" s="25" t="s">
        <v>7</v>
      </c>
      <c r="G20" s="77" t="s">
        <v>32</v>
      </c>
    </row>
    <row r="21" spans="1:7" s="64" customFormat="1" x14ac:dyDescent="0.2">
      <c r="A21" s="77" t="s">
        <v>40</v>
      </c>
      <c r="B21" s="94">
        <v>0.7203356481481481</v>
      </c>
      <c r="C21" s="25" t="s">
        <v>6</v>
      </c>
      <c r="D21" s="77">
        <v>66</v>
      </c>
      <c r="E21" s="88">
        <v>34.64</v>
      </c>
      <c r="F21" s="25" t="s">
        <v>7</v>
      </c>
      <c r="G21" s="77" t="s">
        <v>32</v>
      </c>
    </row>
    <row r="22" spans="1:7" s="64" customFormat="1" x14ac:dyDescent="0.2">
      <c r="A22" s="77" t="s">
        <v>40</v>
      </c>
      <c r="B22" s="94">
        <v>0.71604166666666658</v>
      </c>
      <c r="C22" s="25" t="s">
        <v>6</v>
      </c>
      <c r="D22" s="77">
        <v>200</v>
      </c>
      <c r="E22" s="88">
        <v>34.6</v>
      </c>
      <c r="F22" s="25" t="s">
        <v>7</v>
      </c>
      <c r="G22" s="77" t="s">
        <v>32</v>
      </c>
    </row>
    <row r="23" spans="1:7" s="64" customFormat="1" x14ac:dyDescent="0.2">
      <c r="A23" s="77" t="s">
        <v>40</v>
      </c>
      <c r="B23" s="94">
        <v>0.70453703703703707</v>
      </c>
      <c r="C23" s="25" t="s">
        <v>6</v>
      </c>
      <c r="D23" s="77">
        <v>200</v>
      </c>
      <c r="E23" s="88">
        <v>34.61</v>
      </c>
      <c r="F23" s="25" t="s">
        <v>7</v>
      </c>
      <c r="G23" s="77" t="s">
        <v>32</v>
      </c>
    </row>
    <row r="24" spans="1:7" s="64" customFormat="1" x14ac:dyDescent="0.2">
      <c r="A24" s="77" t="s">
        <v>40</v>
      </c>
      <c r="B24" s="94">
        <v>0.69776620370370368</v>
      </c>
      <c r="C24" s="25" t="s">
        <v>6</v>
      </c>
      <c r="D24" s="77">
        <v>176</v>
      </c>
      <c r="E24" s="88">
        <v>34.61</v>
      </c>
      <c r="F24" s="25" t="s">
        <v>7</v>
      </c>
      <c r="G24" s="77" t="s">
        <v>32</v>
      </c>
    </row>
    <row r="25" spans="1:7" s="64" customFormat="1" x14ac:dyDescent="0.2">
      <c r="A25" s="77" t="s">
        <v>40</v>
      </c>
      <c r="B25" s="94">
        <v>0.69776620370370368</v>
      </c>
      <c r="C25" s="25" t="s">
        <v>6</v>
      </c>
      <c r="D25" s="77">
        <v>4</v>
      </c>
      <c r="E25" s="88">
        <v>34.61</v>
      </c>
      <c r="F25" s="25" t="s">
        <v>7</v>
      </c>
      <c r="G25" s="77" t="s">
        <v>32</v>
      </c>
    </row>
    <row r="26" spans="1:7" s="64" customFormat="1" x14ac:dyDescent="0.2">
      <c r="A26" s="77" t="s">
        <v>40</v>
      </c>
      <c r="B26" s="94">
        <v>0.69768518518518519</v>
      </c>
      <c r="C26" s="25" t="s">
        <v>6</v>
      </c>
      <c r="D26" s="77">
        <v>5</v>
      </c>
      <c r="E26" s="88">
        <v>34.61</v>
      </c>
      <c r="F26" s="25" t="s">
        <v>7</v>
      </c>
      <c r="G26" s="77" t="s">
        <v>32</v>
      </c>
    </row>
    <row r="27" spans="1:7" s="64" customFormat="1" x14ac:dyDescent="0.2">
      <c r="A27" s="77" t="s">
        <v>40</v>
      </c>
      <c r="B27" s="94">
        <v>0.69510416666666675</v>
      </c>
      <c r="C27" s="25" t="s">
        <v>6</v>
      </c>
      <c r="D27" s="77">
        <v>100</v>
      </c>
      <c r="E27" s="88">
        <v>34.645000000000003</v>
      </c>
      <c r="F27" s="25" t="s">
        <v>7</v>
      </c>
      <c r="G27" s="77" t="s">
        <v>32</v>
      </c>
    </row>
    <row r="28" spans="1:7" s="64" customFormat="1" x14ac:dyDescent="0.2">
      <c r="A28" s="77" t="s">
        <v>40</v>
      </c>
      <c r="B28" s="94">
        <v>0.69510416666666675</v>
      </c>
      <c r="C28" s="25" t="s">
        <v>6</v>
      </c>
      <c r="D28" s="77">
        <v>100</v>
      </c>
      <c r="E28" s="88">
        <v>34.645000000000003</v>
      </c>
      <c r="F28" s="25" t="s">
        <v>7</v>
      </c>
      <c r="G28" s="77" t="s">
        <v>32</v>
      </c>
    </row>
    <row r="29" spans="1:7" s="64" customFormat="1" x14ac:dyDescent="0.2">
      <c r="A29" s="77" t="s">
        <v>40</v>
      </c>
      <c r="B29" s="94">
        <v>0.6950925925925926</v>
      </c>
      <c r="C29" s="25" t="s">
        <v>6</v>
      </c>
      <c r="D29" s="77">
        <v>100</v>
      </c>
      <c r="E29" s="88">
        <v>34.645000000000003</v>
      </c>
      <c r="F29" s="25" t="s">
        <v>7</v>
      </c>
      <c r="G29" s="77" t="s">
        <v>32</v>
      </c>
    </row>
    <row r="30" spans="1:7" s="64" customFormat="1" x14ac:dyDescent="0.2">
      <c r="A30" s="77" t="s">
        <v>40</v>
      </c>
      <c r="B30" s="94">
        <v>0.6950925925925926</v>
      </c>
      <c r="C30" s="25" t="s">
        <v>6</v>
      </c>
      <c r="D30" s="77">
        <v>12</v>
      </c>
      <c r="E30" s="88">
        <v>34.645000000000003</v>
      </c>
      <c r="F30" s="25" t="s">
        <v>7</v>
      </c>
      <c r="G30" s="77" t="s">
        <v>32</v>
      </c>
    </row>
    <row r="31" spans="1:7" s="64" customFormat="1" x14ac:dyDescent="0.2">
      <c r="A31" s="77" t="s">
        <v>40</v>
      </c>
      <c r="B31" s="94">
        <v>0.6950925925925926</v>
      </c>
      <c r="C31" s="25" t="s">
        <v>6</v>
      </c>
      <c r="D31" s="77">
        <v>88</v>
      </c>
      <c r="E31" s="88">
        <v>34.645000000000003</v>
      </c>
      <c r="F31" s="25" t="s">
        <v>7</v>
      </c>
      <c r="G31" s="77" t="s">
        <v>32</v>
      </c>
    </row>
    <row r="32" spans="1:7" s="64" customFormat="1" x14ac:dyDescent="0.2">
      <c r="A32" s="77" t="s">
        <v>40</v>
      </c>
      <c r="B32" s="94">
        <v>0.69482638888888892</v>
      </c>
      <c r="C32" s="25" t="s">
        <v>6</v>
      </c>
      <c r="D32" s="77">
        <v>100</v>
      </c>
      <c r="E32" s="88">
        <v>34.65</v>
      </c>
      <c r="F32" s="25" t="s">
        <v>7</v>
      </c>
      <c r="G32" s="77" t="s">
        <v>32</v>
      </c>
    </row>
    <row r="33" spans="1:7" s="64" customFormat="1" x14ac:dyDescent="0.2">
      <c r="A33" s="77" t="s">
        <v>40</v>
      </c>
      <c r="B33" s="94">
        <v>0.69482638888888892</v>
      </c>
      <c r="C33" s="25" t="s">
        <v>6</v>
      </c>
      <c r="D33" s="77">
        <v>100</v>
      </c>
      <c r="E33" s="88">
        <v>34.645000000000003</v>
      </c>
      <c r="F33" s="25" t="s">
        <v>7</v>
      </c>
      <c r="G33" s="77" t="s">
        <v>32</v>
      </c>
    </row>
    <row r="34" spans="1:7" s="64" customFormat="1" x14ac:dyDescent="0.2">
      <c r="A34" s="77" t="s">
        <v>40</v>
      </c>
      <c r="B34" s="94">
        <v>0.69482638888888892</v>
      </c>
      <c r="C34" s="25" t="s">
        <v>6</v>
      </c>
      <c r="D34" s="77">
        <v>100</v>
      </c>
      <c r="E34" s="88">
        <v>34.645000000000003</v>
      </c>
      <c r="F34" s="25" t="s">
        <v>7</v>
      </c>
      <c r="G34" s="77" t="s">
        <v>32</v>
      </c>
    </row>
    <row r="35" spans="1:7" s="64" customFormat="1" x14ac:dyDescent="0.2">
      <c r="A35" s="77" t="s">
        <v>40</v>
      </c>
      <c r="B35" s="94">
        <v>0.69482638888888892</v>
      </c>
      <c r="C35" s="25" t="s">
        <v>6</v>
      </c>
      <c r="D35" s="77">
        <v>100</v>
      </c>
      <c r="E35" s="88">
        <v>34.645000000000003</v>
      </c>
      <c r="F35" s="25" t="s">
        <v>7</v>
      </c>
      <c r="G35" s="77" t="s">
        <v>32</v>
      </c>
    </row>
    <row r="36" spans="1:7" s="64" customFormat="1" x14ac:dyDescent="0.2">
      <c r="A36" s="77" t="s">
        <v>40</v>
      </c>
      <c r="B36" s="94">
        <v>0.69482638888888892</v>
      </c>
      <c r="C36" s="25" t="s">
        <v>6</v>
      </c>
      <c r="D36" s="77">
        <v>100</v>
      </c>
      <c r="E36" s="88">
        <v>34.645000000000003</v>
      </c>
      <c r="F36" s="25" t="s">
        <v>7</v>
      </c>
      <c r="G36" s="77" t="s">
        <v>32</v>
      </c>
    </row>
    <row r="37" spans="1:7" s="64" customFormat="1" x14ac:dyDescent="0.2">
      <c r="A37" s="77" t="s">
        <v>40</v>
      </c>
      <c r="B37" s="94">
        <v>0.69482638888888892</v>
      </c>
      <c r="C37" s="25" t="s">
        <v>6</v>
      </c>
      <c r="D37" s="77">
        <v>100</v>
      </c>
      <c r="E37" s="88">
        <v>34.645000000000003</v>
      </c>
      <c r="F37" s="25" t="s">
        <v>7</v>
      </c>
      <c r="G37" s="77" t="s">
        <v>32</v>
      </c>
    </row>
    <row r="38" spans="1:7" s="64" customFormat="1" x14ac:dyDescent="0.2">
      <c r="A38" s="77" t="s">
        <v>40</v>
      </c>
      <c r="B38" s="94">
        <v>0.69451388888888888</v>
      </c>
      <c r="C38" s="25" t="s">
        <v>6</v>
      </c>
      <c r="D38" s="77">
        <v>100</v>
      </c>
      <c r="E38" s="88">
        <v>34.65</v>
      </c>
      <c r="F38" s="25" t="s">
        <v>7</v>
      </c>
      <c r="G38" s="77" t="s">
        <v>32</v>
      </c>
    </row>
    <row r="39" spans="1:7" s="64" customFormat="1" x14ac:dyDescent="0.2">
      <c r="A39" s="77" t="s">
        <v>40</v>
      </c>
      <c r="B39" s="94">
        <v>0.69451388888888888</v>
      </c>
      <c r="C39" s="25" t="s">
        <v>6</v>
      </c>
      <c r="D39" s="77">
        <v>100</v>
      </c>
      <c r="E39" s="88">
        <v>34.65</v>
      </c>
      <c r="F39" s="25" t="s">
        <v>7</v>
      </c>
      <c r="G39" s="77" t="s">
        <v>32</v>
      </c>
    </row>
    <row r="40" spans="1:7" s="64" customFormat="1" x14ac:dyDescent="0.2">
      <c r="A40" s="77" t="s">
        <v>40</v>
      </c>
      <c r="B40" s="94">
        <v>0.6944907407407408</v>
      </c>
      <c r="C40" s="25" t="s">
        <v>6</v>
      </c>
      <c r="D40" s="77">
        <v>90</v>
      </c>
      <c r="E40" s="88">
        <v>34.65</v>
      </c>
      <c r="F40" s="25" t="s">
        <v>7</v>
      </c>
      <c r="G40" s="77" t="s">
        <v>32</v>
      </c>
    </row>
    <row r="41" spans="1:7" s="64" customFormat="1" x14ac:dyDescent="0.2">
      <c r="A41" s="77" t="s">
        <v>40</v>
      </c>
      <c r="B41" s="94">
        <v>0.6944907407407408</v>
      </c>
      <c r="C41" s="25" t="s">
        <v>6</v>
      </c>
      <c r="D41" s="77">
        <v>228</v>
      </c>
      <c r="E41" s="88">
        <v>34.65</v>
      </c>
      <c r="F41" s="25" t="s">
        <v>7</v>
      </c>
      <c r="G41" s="77" t="s">
        <v>32</v>
      </c>
    </row>
    <row r="42" spans="1:7" s="64" customFormat="1" x14ac:dyDescent="0.2">
      <c r="A42" s="77" t="s">
        <v>40</v>
      </c>
      <c r="B42" s="94">
        <v>0.6944907407407408</v>
      </c>
      <c r="C42" s="25" t="s">
        <v>6</v>
      </c>
      <c r="D42" s="77">
        <v>72</v>
      </c>
      <c r="E42" s="88">
        <v>34.65</v>
      </c>
      <c r="F42" s="25" t="s">
        <v>7</v>
      </c>
      <c r="G42" s="77" t="s">
        <v>32</v>
      </c>
    </row>
    <row r="43" spans="1:7" s="64" customFormat="1" x14ac:dyDescent="0.2">
      <c r="A43" s="77" t="s">
        <v>40</v>
      </c>
      <c r="B43" s="94">
        <v>0.69443287037037038</v>
      </c>
      <c r="C43" s="25" t="s">
        <v>6</v>
      </c>
      <c r="D43" s="77">
        <v>65</v>
      </c>
      <c r="E43" s="88">
        <v>34.65</v>
      </c>
      <c r="F43" s="25" t="s">
        <v>7</v>
      </c>
      <c r="G43" s="77" t="s">
        <v>32</v>
      </c>
    </row>
    <row r="44" spans="1:7" s="64" customFormat="1" x14ac:dyDescent="0.2">
      <c r="A44" s="77" t="s">
        <v>40</v>
      </c>
      <c r="B44" s="94">
        <v>0.69443287037037038</v>
      </c>
      <c r="C44" s="25" t="s">
        <v>6</v>
      </c>
      <c r="D44" s="77">
        <v>30</v>
      </c>
      <c r="E44" s="88">
        <v>34.65</v>
      </c>
      <c r="F44" s="25" t="s">
        <v>7</v>
      </c>
      <c r="G44" s="77" t="s">
        <v>32</v>
      </c>
    </row>
    <row r="45" spans="1:7" s="64" customFormat="1" x14ac:dyDescent="0.2">
      <c r="A45" s="77" t="s">
        <v>40</v>
      </c>
      <c r="B45" s="94">
        <v>0.69443287037037038</v>
      </c>
      <c r="C45" s="25" t="s">
        <v>6</v>
      </c>
      <c r="D45" s="77">
        <v>35</v>
      </c>
      <c r="E45" s="88">
        <v>34.65</v>
      </c>
      <c r="F45" s="25" t="s">
        <v>7</v>
      </c>
      <c r="G45" s="77" t="s">
        <v>32</v>
      </c>
    </row>
    <row r="46" spans="1:7" s="64" customFormat="1" x14ac:dyDescent="0.2">
      <c r="A46" s="77" t="s">
        <v>40</v>
      </c>
      <c r="B46" s="94">
        <v>0.69443287037037038</v>
      </c>
      <c r="C46" s="25" t="s">
        <v>6</v>
      </c>
      <c r="D46" s="77">
        <v>35</v>
      </c>
      <c r="E46" s="88">
        <v>34.65</v>
      </c>
      <c r="F46" s="25" t="s">
        <v>7</v>
      </c>
      <c r="G46" s="77" t="s">
        <v>32</v>
      </c>
    </row>
    <row r="47" spans="1:7" s="64" customFormat="1" x14ac:dyDescent="0.2">
      <c r="A47" s="77" t="s">
        <v>40</v>
      </c>
      <c r="B47" s="94">
        <v>0.69443287037037038</v>
      </c>
      <c r="C47" s="25" t="s">
        <v>6</v>
      </c>
      <c r="D47" s="77">
        <v>35</v>
      </c>
      <c r="E47" s="88">
        <v>34.65</v>
      </c>
      <c r="F47" s="25" t="s">
        <v>7</v>
      </c>
      <c r="G47" s="77" t="s">
        <v>32</v>
      </c>
    </row>
    <row r="48" spans="1:7" s="64" customFormat="1" x14ac:dyDescent="0.2">
      <c r="A48" s="77" t="s">
        <v>40</v>
      </c>
      <c r="B48" s="94">
        <v>0.69443287037037038</v>
      </c>
      <c r="C48" s="25" t="s">
        <v>6</v>
      </c>
      <c r="D48" s="77">
        <v>35</v>
      </c>
      <c r="E48" s="88">
        <v>34.65</v>
      </c>
      <c r="F48" s="25" t="s">
        <v>7</v>
      </c>
      <c r="G48" s="77" t="s">
        <v>32</v>
      </c>
    </row>
    <row r="49" spans="1:7" s="64" customFormat="1" x14ac:dyDescent="0.2">
      <c r="A49" s="77" t="s">
        <v>40</v>
      </c>
      <c r="B49" s="94">
        <v>0.69443287037037038</v>
      </c>
      <c r="C49" s="25" t="s">
        <v>6</v>
      </c>
      <c r="D49" s="77">
        <v>35</v>
      </c>
      <c r="E49" s="88">
        <v>34.65</v>
      </c>
      <c r="F49" s="25" t="s">
        <v>7</v>
      </c>
      <c r="G49" s="77" t="s">
        <v>32</v>
      </c>
    </row>
    <row r="50" spans="1:7" s="64" customFormat="1" x14ac:dyDescent="0.2">
      <c r="A50" s="77" t="s">
        <v>40</v>
      </c>
      <c r="B50" s="94">
        <v>0.69443287037037038</v>
      </c>
      <c r="C50" s="25" t="s">
        <v>6</v>
      </c>
      <c r="D50" s="77">
        <v>35</v>
      </c>
      <c r="E50" s="88">
        <v>34.65</v>
      </c>
      <c r="F50" s="25" t="s">
        <v>7</v>
      </c>
      <c r="G50" s="77" t="s">
        <v>32</v>
      </c>
    </row>
    <row r="51" spans="1:7" s="64" customFormat="1" x14ac:dyDescent="0.2">
      <c r="A51" s="77" t="s">
        <v>40</v>
      </c>
      <c r="B51" s="94">
        <v>0.69443287037037038</v>
      </c>
      <c r="C51" s="25" t="s">
        <v>6</v>
      </c>
      <c r="D51" s="77">
        <v>5</v>
      </c>
      <c r="E51" s="88">
        <v>34.65</v>
      </c>
      <c r="F51" s="25" t="s">
        <v>7</v>
      </c>
      <c r="G51" s="77" t="s">
        <v>32</v>
      </c>
    </row>
    <row r="52" spans="1:7" s="64" customFormat="1" x14ac:dyDescent="0.2">
      <c r="A52" s="77" t="s">
        <v>40</v>
      </c>
      <c r="B52" s="94">
        <v>0.69368055555555552</v>
      </c>
      <c r="C52" s="25" t="s">
        <v>6</v>
      </c>
      <c r="D52" s="77">
        <v>100</v>
      </c>
      <c r="E52" s="88">
        <v>34.645000000000003</v>
      </c>
      <c r="F52" s="25" t="s">
        <v>7</v>
      </c>
      <c r="G52" s="77" t="s">
        <v>32</v>
      </c>
    </row>
    <row r="53" spans="1:7" s="64" customFormat="1" x14ac:dyDescent="0.2">
      <c r="A53" s="77" t="s">
        <v>40</v>
      </c>
      <c r="B53" s="94">
        <v>0.69289351851851855</v>
      </c>
      <c r="C53" s="25" t="s">
        <v>6</v>
      </c>
      <c r="D53" s="77">
        <v>59</v>
      </c>
      <c r="E53" s="88">
        <v>34.634999999999998</v>
      </c>
      <c r="F53" s="25" t="s">
        <v>7</v>
      </c>
      <c r="G53" s="77" t="s">
        <v>32</v>
      </c>
    </row>
    <row r="54" spans="1:7" s="64" customFormat="1" x14ac:dyDescent="0.2">
      <c r="A54" s="77" t="s">
        <v>40</v>
      </c>
      <c r="B54" s="94">
        <v>0.6918171296296296</v>
      </c>
      <c r="C54" s="25" t="s">
        <v>6</v>
      </c>
      <c r="D54" s="77">
        <v>170</v>
      </c>
      <c r="E54" s="88">
        <v>34.625</v>
      </c>
      <c r="F54" s="25" t="s">
        <v>7</v>
      </c>
      <c r="G54" s="77" t="s">
        <v>32</v>
      </c>
    </row>
    <row r="55" spans="1:7" s="64" customFormat="1" x14ac:dyDescent="0.2">
      <c r="A55" s="77" t="s">
        <v>40</v>
      </c>
      <c r="B55" s="94">
        <v>0.6917592592592593</v>
      </c>
      <c r="C55" s="25" t="s">
        <v>6</v>
      </c>
      <c r="D55" s="77">
        <v>91</v>
      </c>
      <c r="E55" s="88">
        <v>34.625</v>
      </c>
      <c r="F55" s="25" t="s">
        <v>7</v>
      </c>
      <c r="G55" s="77" t="s">
        <v>32</v>
      </c>
    </row>
    <row r="56" spans="1:7" s="64" customFormat="1" x14ac:dyDescent="0.2">
      <c r="A56" s="77" t="s">
        <v>40</v>
      </c>
      <c r="B56" s="94">
        <v>0.69170138888888888</v>
      </c>
      <c r="C56" s="25" t="s">
        <v>6</v>
      </c>
      <c r="D56" s="77">
        <v>208</v>
      </c>
      <c r="E56" s="88">
        <v>34.630000000000003</v>
      </c>
      <c r="F56" s="25" t="s">
        <v>7</v>
      </c>
      <c r="G56" s="77" t="s">
        <v>32</v>
      </c>
    </row>
    <row r="57" spans="1:7" s="64" customFormat="1" x14ac:dyDescent="0.2">
      <c r="A57" s="77" t="s">
        <v>40</v>
      </c>
      <c r="B57" s="94">
        <v>0.69135416666666671</v>
      </c>
      <c r="C57" s="25" t="s">
        <v>6</v>
      </c>
      <c r="D57" s="77">
        <v>115</v>
      </c>
      <c r="E57" s="88">
        <v>34.61</v>
      </c>
      <c r="F57" s="25" t="s">
        <v>7</v>
      </c>
      <c r="G57" s="77" t="s">
        <v>32</v>
      </c>
    </row>
    <row r="58" spans="1:7" s="64" customFormat="1" x14ac:dyDescent="0.2">
      <c r="A58" s="77" t="s">
        <v>40</v>
      </c>
      <c r="B58" s="94">
        <v>0.67685185185185182</v>
      </c>
      <c r="C58" s="25" t="s">
        <v>6</v>
      </c>
      <c r="D58" s="77">
        <v>300</v>
      </c>
      <c r="E58" s="88">
        <v>34.58</v>
      </c>
      <c r="F58" s="25" t="s">
        <v>7</v>
      </c>
      <c r="G58" s="77" t="s">
        <v>32</v>
      </c>
    </row>
    <row r="59" spans="1:7" s="64" customFormat="1" x14ac:dyDescent="0.2">
      <c r="A59" s="77" t="s">
        <v>40</v>
      </c>
      <c r="B59" s="94">
        <v>0.67168981481481482</v>
      </c>
      <c r="C59" s="25" t="s">
        <v>6</v>
      </c>
      <c r="D59" s="77">
        <v>258</v>
      </c>
      <c r="E59" s="88">
        <v>34.585000000000001</v>
      </c>
      <c r="F59" s="25" t="s">
        <v>7</v>
      </c>
      <c r="G59" s="77" t="s">
        <v>32</v>
      </c>
    </row>
    <row r="60" spans="1:7" s="64" customFormat="1" x14ac:dyDescent="0.2">
      <c r="A60" s="77" t="s">
        <v>40</v>
      </c>
      <c r="B60" s="94">
        <v>0.66953703703703704</v>
      </c>
      <c r="C60" s="25" t="s">
        <v>6</v>
      </c>
      <c r="D60" s="77">
        <v>200</v>
      </c>
      <c r="E60" s="88">
        <v>34.6</v>
      </c>
      <c r="F60" s="25" t="s">
        <v>7</v>
      </c>
      <c r="G60" s="77" t="s">
        <v>32</v>
      </c>
    </row>
    <row r="61" spans="1:7" s="64" customFormat="1" x14ac:dyDescent="0.2">
      <c r="A61" s="77" t="s">
        <v>40</v>
      </c>
      <c r="B61" s="94">
        <v>0.66305555555555562</v>
      </c>
      <c r="C61" s="25" t="s">
        <v>6</v>
      </c>
      <c r="D61" s="77">
        <v>100</v>
      </c>
      <c r="E61" s="88">
        <v>34.65</v>
      </c>
      <c r="F61" s="25" t="s">
        <v>7</v>
      </c>
      <c r="G61" s="77" t="s">
        <v>32</v>
      </c>
    </row>
    <row r="62" spans="1:7" s="64" customFormat="1" x14ac:dyDescent="0.2">
      <c r="A62" s="77" t="s">
        <v>40</v>
      </c>
      <c r="B62" s="94">
        <v>0.6569328703703704</v>
      </c>
      <c r="C62" s="25" t="s">
        <v>6</v>
      </c>
      <c r="D62" s="77">
        <v>200</v>
      </c>
      <c r="E62" s="88">
        <v>34.65</v>
      </c>
      <c r="F62" s="25" t="s">
        <v>7</v>
      </c>
      <c r="G62" s="77" t="s">
        <v>32</v>
      </c>
    </row>
    <row r="63" spans="1:7" s="64" customFormat="1" x14ac:dyDescent="0.2">
      <c r="A63" s="77" t="s">
        <v>40</v>
      </c>
      <c r="B63" s="94">
        <v>0.65246527777777774</v>
      </c>
      <c r="C63" s="25" t="s">
        <v>6</v>
      </c>
      <c r="D63" s="77">
        <v>113</v>
      </c>
      <c r="E63" s="88">
        <v>34.645000000000003</v>
      </c>
      <c r="F63" s="25" t="s">
        <v>7</v>
      </c>
      <c r="G63" s="77" t="s">
        <v>32</v>
      </c>
    </row>
    <row r="64" spans="1:7" s="64" customFormat="1" x14ac:dyDescent="0.2">
      <c r="A64" s="77" t="s">
        <v>40</v>
      </c>
      <c r="B64" s="94">
        <v>0.65246527777777774</v>
      </c>
      <c r="C64" s="25" t="s">
        <v>6</v>
      </c>
      <c r="D64" s="77">
        <v>46</v>
      </c>
      <c r="E64" s="88">
        <v>34.645000000000003</v>
      </c>
      <c r="F64" s="25" t="s">
        <v>7</v>
      </c>
      <c r="G64" s="77" t="s">
        <v>32</v>
      </c>
    </row>
    <row r="65" spans="1:7" s="64" customFormat="1" x14ac:dyDescent="0.2">
      <c r="A65" s="77" t="s">
        <v>40</v>
      </c>
      <c r="B65" s="94">
        <v>0.6434375</v>
      </c>
      <c r="C65" s="25" t="s">
        <v>6</v>
      </c>
      <c r="D65" s="77">
        <v>100</v>
      </c>
      <c r="E65" s="88">
        <v>34.67</v>
      </c>
      <c r="F65" s="25" t="s">
        <v>7</v>
      </c>
      <c r="G65" s="77" t="s">
        <v>32</v>
      </c>
    </row>
    <row r="66" spans="1:7" s="64" customFormat="1" x14ac:dyDescent="0.2">
      <c r="A66" s="77" t="s">
        <v>40</v>
      </c>
      <c r="B66" s="94">
        <v>0.64075231481481476</v>
      </c>
      <c r="C66" s="25" t="s">
        <v>6</v>
      </c>
      <c r="D66" s="77">
        <v>100</v>
      </c>
      <c r="E66" s="88">
        <v>34.67</v>
      </c>
      <c r="F66" s="25" t="s">
        <v>7</v>
      </c>
      <c r="G66" s="77" t="s">
        <v>32</v>
      </c>
    </row>
    <row r="67" spans="1:7" s="64" customFormat="1" x14ac:dyDescent="0.2">
      <c r="A67" s="77" t="s">
        <v>40</v>
      </c>
      <c r="B67" s="94">
        <v>0.63717592592592587</v>
      </c>
      <c r="C67" s="25" t="s">
        <v>6</v>
      </c>
      <c r="D67" s="77">
        <v>12</v>
      </c>
      <c r="E67" s="88">
        <v>34.659999999999997</v>
      </c>
      <c r="F67" s="25" t="s">
        <v>7</v>
      </c>
      <c r="G67" s="77" t="s">
        <v>32</v>
      </c>
    </row>
    <row r="68" spans="1:7" s="64" customFormat="1" x14ac:dyDescent="0.2">
      <c r="A68" s="77" t="s">
        <v>40</v>
      </c>
      <c r="B68" s="94">
        <v>0.63711805555555556</v>
      </c>
      <c r="C68" s="25" t="s">
        <v>6</v>
      </c>
      <c r="D68" s="77">
        <v>2</v>
      </c>
      <c r="E68" s="88">
        <v>34.659999999999997</v>
      </c>
      <c r="F68" s="25" t="s">
        <v>7</v>
      </c>
      <c r="G68" s="77" t="s">
        <v>32</v>
      </c>
    </row>
    <row r="69" spans="1:7" s="64" customFormat="1" x14ac:dyDescent="0.2">
      <c r="A69" s="77" t="s">
        <v>40</v>
      </c>
      <c r="B69" s="94">
        <v>0.63711805555555556</v>
      </c>
      <c r="C69" s="25" t="s">
        <v>6</v>
      </c>
      <c r="D69" s="77">
        <v>86</v>
      </c>
      <c r="E69" s="88">
        <v>34.659999999999997</v>
      </c>
      <c r="F69" s="25" t="s">
        <v>7</v>
      </c>
      <c r="G69" s="77" t="s">
        <v>32</v>
      </c>
    </row>
    <row r="70" spans="1:7" s="64" customFormat="1" x14ac:dyDescent="0.2">
      <c r="A70" s="77" t="s">
        <v>40</v>
      </c>
      <c r="B70" s="94">
        <v>0.63704861111111111</v>
      </c>
      <c r="C70" s="25" t="s">
        <v>6</v>
      </c>
      <c r="D70" s="77">
        <v>100</v>
      </c>
      <c r="E70" s="88">
        <v>34.659999999999997</v>
      </c>
      <c r="F70" s="25" t="s">
        <v>7</v>
      </c>
      <c r="G70" s="77" t="s">
        <v>32</v>
      </c>
    </row>
    <row r="71" spans="1:7" s="64" customFormat="1" x14ac:dyDescent="0.2">
      <c r="A71" s="77" t="s">
        <v>40</v>
      </c>
      <c r="B71" s="94">
        <v>0.63703703703703707</v>
      </c>
      <c r="C71" s="25" t="s">
        <v>6</v>
      </c>
      <c r="D71" s="77">
        <v>100</v>
      </c>
      <c r="E71" s="88">
        <v>34.659999999999997</v>
      </c>
      <c r="F71" s="25" t="s">
        <v>7</v>
      </c>
      <c r="G71" s="77" t="s">
        <v>32</v>
      </c>
    </row>
    <row r="72" spans="1:7" s="64" customFormat="1" x14ac:dyDescent="0.2">
      <c r="A72" s="77" t="s">
        <v>40</v>
      </c>
      <c r="B72" s="94">
        <v>0.63686342592592593</v>
      </c>
      <c r="C72" s="25" t="s">
        <v>6</v>
      </c>
      <c r="D72" s="77">
        <v>3</v>
      </c>
      <c r="E72" s="88">
        <v>34.67</v>
      </c>
      <c r="F72" s="25" t="s">
        <v>7</v>
      </c>
      <c r="G72" s="77" t="s">
        <v>32</v>
      </c>
    </row>
    <row r="73" spans="1:7" s="64" customFormat="1" x14ac:dyDescent="0.2">
      <c r="A73" s="77" t="s">
        <v>40</v>
      </c>
      <c r="B73" s="94">
        <v>0.63646990740740739</v>
      </c>
      <c r="C73" s="25" t="s">
        <v>6</v>
      </c>
      <c r="D73" s="77">
        <v>100</v>
      </c>
      <c r="E73" s="88">
        <v>34.68</v>
      </c>
      <c r="F73" s="25" t="s">
        <v>7</v>
      </c>
      <c r="G73" s="77" t="s">
        <v>32</v>
      </c>
    </row>
    <row r="74" spans="1:7" s="64" customFormat="1" x14ac:dyDescent="0.2">
      <c r="A74" s="77" t="s">
        <v>40</v>
      </c>
      <c r="B74" s="94">
        <v>0.63399305555555552</v>
      </c>
      <c r="C74" s="25" t="s">
        <v>6</v>
      </c>
      <c r="D74" s="77">
        <v>60</v>
      </c>
      <c r="E74" s="88">
        <v>34.695</v>
      </c>
      <c r="F74" s="25" t="s">
        <v>7</v>
      </c>
      <c r="G74" s="77" t="s">
        <v>32</v>
      </c>
    </row>
    <row r="75" spans="1:7" s="64" customFormat="1" x14ac:dyDescent="0.2">
      <c r="A75" s="77" t="s">
        <v>40</v>
      </c>
      <c r="B75" s="94">
        <v>0.63399305555555552</v>
      </c>
      <c r="C75" s="25" t="s">
        <v>6</v>
      </c>
      <c r="D75" s="77">
        <v>30</v>
      </c>
      <c r="E75" s="88">
        <v>34.695</v>
      </c>
      <c r="F75" s="25" t="s">
        <v>7</v>
      </c>
      <c r="G75" s="77" t="s">
        <v>32</v>
      </c>
    </row>
    <row r="76" spans="1:7" s="64" customFormat="1" x14ac:dyDescent="0.2">
      <c r="A76" s="77" t="s">
        <v>40</v>
      </c>
      <c r="B76" s="94">
        <v>0.63399305555555552</v>
      </c>
      <c r="C76" s="25" t="s">
        <v>6</v>
      </c>
      <c r="D76" s="77">
        <v>10</v>
      </c>
      <c r="E76" s="88">
        <v>34.695</v>
      </c>
      <c r="F76" s="25" t="s">
        <v>7</v>
      </c>
      <c r="G76" s="77" t="s">
        <v>32</v>
      </c>
    </row>
    <row r="77" spans="1:7" s="64" customFormat="1" x14ac:dyDescent="0.2">
      <c r="A77" s="77" t="s">
        <v>40</v>
      </c>
      <c r="B77" s="94">
        <v>0.6267476851851852</v>
      </c>
      <c r="C77" s="25" t="s">
        <v>6</v>
      </c>
      <c r="D77" s="77">
        <v>95</v>
      </c>
      <c r="E77" s="88">
        <v>34.67</v>
      </c>
      <c r="F77" s="25" t="s">
        <v>7</v>
      </c>
      <c r="G77" s="77" t="s">
        <v>32</v>
      </c>
    </row>
    <row r="78" spans="1:7" s="64" customFormat="1" x14ac:dyDescent="0.2">
      <c r="A78" s="77" t="s">
        <v>40</v>
      </c>
      <c r="B78" s="94">
        <v>0.62642361111111111</v>
      </c>
      <c r="C78" s="25" t="s">
        <v>6</v>
      </c>
      <c r="D78" s="77">
        <v>2</v>
      </c>
      <c r="E78" s="88">
        <v>34.67</v>
      </c>
      <c r="F78" s="25" t="s">
        <v>7</v>
      </c>
      <c r="G78" s="77" t="s">
        <v>32</v>
      </c>
    </row>
    <row r="79" spans="1:7" s="64" customFormat="1" x14ac:dyDescent="0.2">
      <c r="A79" s="77" t="s">
        <v>40</v>
      </c>
      <c r="B79" s="94">
        <v>0.62444444444444447</v>
      </c>
      <c r="C79" s="25" t="s">
        <v>6</v>
      </c>
      <c r="D79" s="77">
        <v>100</v>
      </c>
      <c r="E79" s="88">
        <v>34.695</v>
      </c>
      <c r="F79" s="25" t="s">
        <v>7</v>
      </c>
      <c r="G79" s="77" t="s">
        <v>32</v>
      </c>
    </row>
    <row r="80" spans="1:7" s="64" customFormat="1" x14ac:dyDescent="0.2">
      <c r="A80" s="77" t="s">
        <v>40</v>
      </c>
      <c r="B80" s="94">
        <v>0.62444444444444447</v>
      </c>
      <c r="C80" s="25" t="s">
        <v>6</v>
      </c>
      <c r="D80" s="77">
        <v>21</v>
      </c>
      <c r="E80" s="88">
        <v>34.685000000000002</v>
      </c>
      <c r="F80" s="25" t="s">
        <v>7</v>
      </c>
      <c r="G80" s="77" t="s">
        <v>32</v>
      </c>
    </row>
    <row r="81" spans="1:7" s="64" customFormat="1" x14ac:dyDescent="0.2">
      <c r="A81" s="77" t="s">
        <v>40</v>
      </c>
      <c r="B81" s="94">
        <v>0.62444444444444447</v>
      </c>
      <c r="C81" s="25" t="s">
        <v>6</v>
      </c>
      <c r="D81" s="77">
        <v>79</v>
      </c>
      <c r="E81" s="88">
        <v>34.685000000000002</v>
      </c>
      <c r="F81" s="25" t="s">
        <v>7</v>
      </c>
      <c r="G81" s="77" t="s">
        <v>32</v>
      </c>
    </row>
    <row r="82" spans="1:7" s="64" customFormat="1" x14ac:dyDescent="0.2">
      <c r="A82" s="77" t="s">
        <v>40</v>
      </c>
      <c r="B82" s="94">
        <v>0.61841435185185178</v>
      </c>
      <c r="C82" s="25" t="s">
        <v>6</v>
      </c>
      <c r="D82" s="77">
        <v>5</v>
      </c>
      <c r="E82" s="88">
        <v>34.674999999999997</v>
      </c>
      <c r="F82" s="25" t="s">
        <v>7</v>
      </c>
      <c r="G82" s="77" t="s">
        <v>32</v>
      </c>
    </row>
    <row r="83" spans="1:7" s="64" customFormat="1" x14ac:dyDescent="0.2">
      <c r="A83" s="77" t="s">
        <v>40</v>
      </c>
      <c r="B83" s="94">
        <v>0.61841435185185178</v>
      </c>
      <c r="C83" s="25" t="s">
        <v>6</v>
      </c>
      <c r="D83" s="77">
        <v>95</v>
      </c>
      <c r="E83" s="88">
        <v>34.674999999999997</v>
      </c>
      <c r="F83" s="25" t="s">
        <v>7</v>
      </c>
      <c r="G83" s="77" t="s">
        <v>32</v>
      </c>
    </row>
    <row r="84" spans="1:7" s="64" customFormat="1" x14ac:dyDescent="0.2">
      <c r="A84" s="77" t="s">
        <v>40</v>
      </c>
      <c r="B84" s="94">
        <v>0.6149768518518518</v>
      </c>
      <c r="C84" s="25" t="s">
        <v>6</v>
      </c>
      <c r="D84" s="77">
        <v>100</v>
      </c>
      <c r="E84" s="88">
        <v>34.685000000000002</v>
      </c>
      <c r="F84" s="25" t="s">
        <v>7</v>
      </c>
      <c r="G84" s="77" t="s">
        <v>32</v>
      </c>
    </row>
    <row r="85" spans="1:7" s="64" customFormat="1" x14ac:dyDescent="0.2">
      <c r="A85" s="77" t="s">
        <v>40</v>
      </c>
      <c r="B85" s="94">
        <v>0.61251157407407408</v>
      </c>
      <c r="C85" s="25" t="s">
        <v>6</v>
      </c>
      <c r="D85" s="77">
        <v>55</v>
      </c>
      <c r="E85" s="88">
        <v>34.685000000000002</v>
      </c>
      <c r="F85" s="25" t="s">
        <v>7</v>
      </c>
      <c r="G85" s="77" t="s">
        <v>32</v>
      </c>
    </row>
    <row r="86" spans="1:7" s="64" customFormat="1" x14ac:dyDescent="0.2">
      <c r="A86" s="77" t="s">
        <v>40</v>
      </c>
      <c r="B86" s="94">
        <v>0.61251157407407408</v>
      </c>
      <c r="C86" s="25" t="s">
        <v>6</v>
      </c>
      <c r="D86" s="77">
        <v>85</v>
      </c>
      <c r="E86" s="88">
        <v>34.685000000000002</v>
      </c>
      <c r="F86" s="25" t="s">
        <v>7</v>
      </c>
      <c r="G86" s="77" t="s">
        <v>32</v>
      </c>
    </row>
    <row r="87" spans="1:7" s="64" customFormat="1" x14ac:dyDescent="0.2">
      <c r="A87" s="77" t="s">
        <v>40</v>
      </c>
      <c r="B87" s="94">
        <v>0.61251157407407408</v>
      </c>
      <c r="C87" s="25" t="s">
        <v>6</v>
      </c>
      <c r="D87" s="77">
        <v>50</v>
      </c>
      <c r="E87" s="88">
        <v>34.685000000000002</v>
      </c>
      <c r="F87" s="25" t="s">
        <v>7</v>
      </c>
      <c r="G87" s="77" t="s">
        <v>32</v>
      </c>
    </row>
    <row r="88" spans="1:7" s="64" customFormat="1" x14ac:dyDescent="0.2">
      <c r="A88" s="77" t="s">
        <v>40</v>
      </c>
      <c r="B88" s="94">
        <v>0.60614583333333327</v>
      </c>
      <c r="C88" s="25" t="s">
        <v>6</v>
      </c>
      <c r="D88" s="77">
        <v>158</v>
      </c>
      <c r="E88" s="88">
        <v>34.704999999999998</v>
      </c>
      <c r="F88" s="25" t="s">
        <v>7</v>
      </c>
      <c r="G88" s="77" t="s">
        <v>32</v>
      </c>
    </row>
    <row r="89" spans="1:7" s="64" customFormat="1" x14ac:dyDescent="0.2">
      <c r="A89" s="77" t="s">
        <v>40</v>
      </c>
      <c r="B89" s="94">
        <v>0.60614583333333327</v>
      </c>
      <c r="C89" s="25" t="s">
        <v>6</v>
      </c>
      <c r="D89" s="77">
        <v>7</v>
      </c>
      <c r="E89" s="88">
        <v>34.704999999999998</v>
      </c>
      <c r="F89" s="25" t="s">
        <v>7</v>
      </c>
      <c r="G89" s="77" t="s">
        <v>32</v>
      </c>
    </row>
    <row r="90" spans="1:7" s="64" customFormat="1" x14ac:dyDescent="0.2">
      <c r="A90" s="77" t="s">
        <v>40</v>
      </c>
      <c r="B90" s="94">
        <v>0.60614583333333327</v>
      </c>
      <c r="C90" s="25" t="s">
        <v>6</v>
      </c>
      <c r="D90" s="77">
        <v>90</v>
      </c>
      <c r="E90" s="88">
        <v>34.704999999999998</v>
      </c>
      <c r="F90" s="25" t="s">
        <v>7</v>
      </c>
      <c r="G90" s="77" t="s">
        <v>32</v>
      </c>
    </row>
    <row r="91" spans="1:7" s="64" customFormat="1" x14ac:dyDescent="0.2">
      <c r="A91" s="77" t="s">
        <v>40</v>
      </c>
      <c r="B91" s="94">
        <v>0.60614583333333327</v>
      </c>
      <c r="C91" s="25" t="s">
        <v>6</v>
      </c>
      <c r="D91" s="77">
        <v>20</v>
      </c>
      <c r="E91" s="88">
        <v>34.704999999999998</v>
      </c>
      <c r="F91" s="25" t="s">
        <v>7</v>
      </c>
      <c r="G91" s="77" t="s">
        <v>32</v>
      </c>
    </row>
    <row r="92" spans="1:7" s="64" customFormat="1" x14ac:dyDescent="0.2">
      <c r="A92" s="77" t="s">
        <v>40</v>
      </c>
      <c r="B92" s="94">
        <v>0.60614583333333327</v>
      </c>
      <c r="C92" s="25" t="s">
        <v>6</v>
      </c>
      <c r="D92" s="77">
        <v>25</v>
      </c>
      <c r="E92" s="88">
        <v>34.704999999999998</v>
      </c>
      <c r="F92" s="25" t="s">
        <v>7</v>
      </c>
      <c r="G92" s="77" t="s">
        <v>32</v>
      </c>
    </row>
    <row r="93" spans="1:7" s="64" customFormat="1" x14ac:dyDescent="0.2">
      <c r="A93" s="77" t="s">
        <v>40</v>
      </c>
      <c r="B93" s="94">
        <v>0.604375</v>
      </c>
      <c r="C93" s="25" t="s">
        <v>6</v>
      </c>
      <c r="D93" s="77">
        <v>10</v>
      </c>
      <c r="E93" s="88">
        <v>34.685000000000002</v>
      </c>
      <c r="F93" s="25" t="s">
        <v>7</v>
      </c>
      <c r="G93" s="77" t="s">
        <v>32</v>
      </c>
    </row>
    <row r="94" spans="1:7" s="64" customFormat="1" x14ac:dyDescent="0.2">
      <c r="A94" s="77" t="s">
        <v>40</v>
      </c>
      <c r="B94" s="94">
        <v>0.6031481481481481</v>
      </c>
      <c r="C94" s="25" t="s">
        <v>6</v>
      </c>
      <c r="D94" s="77">
        <v>100</v>
      </c>
      <c r="E94" s="88">
        <v>34.685000000000002</v>
      </c>
      <c r="F94" s="25" t="s">
        <v>7</v>
      </c>
      <c r="G94" s="77" t="s">
        <v>32</v>
      </c>
    </row>
    <row r="95" spans="1:7" s="64" customFormat="1" x14ac:dyDescent="0.2">
      <c r="A95" s="77" t="s">
        <v>40</v>
      </c>
      <c r="B95" s="94">
        <v>0.60211805555555553</v>
      </c>
      <c r="C95" s="25" t="s">
        <v>6</v>
      </c>
      <c r="D95" s="77">
        <v>15</v>
      </c>
      <c r="E95" s="88">
        <v>34.700000000000003</v>
      </c>
      <c r="F95" s="25" t="s">
        <v>7</v>
      </c>
      <c r="G95" s="77" t="s">
        <v>32</v>
      </c>
    </row>
    <row r="96" spans="1:7" s="64" customFormat="1" x14ac:dyDescent="0.2">
      <c r="A96" s="77" t="s">
        <v>40</v>
      </c>
      <c r="B96" s="94">
        <v>0.60193287037037035</v>
      </c>
      <c r="C96" s="25" t="s">
        <v>6</v>
      </c>
      <c r="D96" s="77">
        <v>55</v>
      </c>
      <c r="E96" s="88">
        <v>34.700000000000003</v>
      </c>
      <c r="F96" s="25" t="s">
        <v>7</v>
      </c>
      <c r="G96" s="77" t="s">
        <v>32</v>
      </c>
    </row>
    <row r="97" spans="1:7" s="64" customFormat="1" x14ac:dyDescent="0.2">
      <c r="A97" s="77" t="s">
        <v>40</v>
      </c>
      <c r="B97" s="94">
        <v>0.60193287037037035</v>
      </c>
      <c r="C97" s="25" t="s">
        <v>6</v>
      </c>
      <c r="D97" s="77">
        <v>115</v>
      </c>
      <c r="E97" s="88">
        <v>34.700000000000003</v>
      </c>
      <c r="F97" s="25" t="s">
        <v>7</v>
      </c>
      <c r="G97" s="77" t="s">
        <v>32</v>
      </c>
    </row>
    <row r="98" spans="1:7" s="64" customFormat="1" x14ac:dyDescent="0.2">
      <c r="A98" s="77" t="s">
        <v>40</v>
      </c>
      <c r="B98" s="94">
        <v>0.60193287037037035</v>
      </c>
      <c r="C98" s="25" t="s">
        <v>6</v>
      </c>
      <c r="D98" s="77">
        <v>60</v>
      </c>
      <c r="E98" s="88">
        <v>34.700000000000003</v>
      </c>
      <c r="F98" s="25" t="s">
        <v>7</v>
      </c>
      <c r="G98" s="77" t="s">
        <v>32</v>
      </c>
    </row>
    <row r="99" spans="1:7" s="64" customFormat="1" x14ac:dyDescent="0.2">
      <c r="A99" s="77" t="s">
        <v>40</v>
      </c>
      <c r="B99" s="94">
        <v>0.6018634259259259</v>
      </c>
      <c r="C99" s="25" t="s">
        <v>6</v>
      </c>
      <c r="D99" s="77">
        <v>55</v>
      </c>
      <c r="E99" s="88">
        <v>34.700000000000003</v>
      </c>
      <c r="F99" s="25" t="s">
        <v>7</v>
      </c>
      <c r="G99" s="77" t="s">
        <v>32</v>
      </c>
    </row>
    <row r="100" spans="1:7" s="64" customFormat="1" x14ac:dyDescent="0.2">
      <c r="A100" s="77" t="s">
        <v>40</v>
      </c>
      <c r="B100" s="94">
        <v>0.58821759259259265</v>
      </c>
      <c r="C100" s="25" t="s">
        <v>6</v>
      </c>
      <c r="D100" s="77">
        <v>17</v>
      </c>
      <c r="E100" s="88">
        <v>34.729999999999997</v>
      </c>
      <c r="F100" s="25" t="s">
        <v>7</v>
      </c>
      <c r="G100" s="77" t="s">
        <v>32</v>
      </c>
    </row>
    <row r="101" spans="1:7" s="64" customFormat="1" x14ac:dyDescent="0.2">
      <c r="A101" s="77" t="s">
        <v>40</v>
      </c>
      <c r="B101" s="94">
        <v>0.5882060185185185</v>
      </c>
      <c r="C101" s="25" t="s">
        <v>6</v>
      </c>
      <c r="D101" s="77">
        <v>55</v>
      </c>
      <c r="E101" s="88">
        <v>34.729999999999997</v>
      </c>
      <c r="F101" s="25" t="s">
        <v>7</v>
      </c>
      <c r="G101" s="77" t="s">
        <v>32</v>
      </c>
    </row>
    <row r="102" spans="1:7" s="64" customFormat="1" x14ac:dyDescent="0.2">
      <c r="A102" s="77" t="s">
        <v>40</v>
      </c>
      <c r="B102" s="94">
        <v>0.5882060185185185</v>
      </c>
      <c r="C102" s="25" t="s">
        <v>6</v>
      </c>
      <c r="D102" s="77">
        <v>55</v>
      </c>
      <c r="E102" s="88">
        <v>34.729999999999997</v>
      </c>
      <c r="F102" s="25" t="s">
        <v>7</v>
      </c>
      <c r="G102" s="77" t="s">
        <v>32</v>
      </c>
    </row>
    <row r="103" spans="1:7" s="64" customFormat="1" x14ac:dyDescent="0.2">
      <c r="A103" s="77" t="s">
        <v>40</v>
      </c>
      <c r="B103" s="94">
        <v>0.5882060185185185</v>
      </c>
      <c r="C103" s="25" t="s">
        <v>6</v>
      </c>
      <c r="D103" s="77">
        <v>54</v>
      </c>
      <c r="E103" s="88">
        <v>34.729999999999997</v>
      </c>
      <c r="F103" s="25" t="s">
        <v>7</v>
      </c>
      <c r="G103" s="77" t="s">
        <v>32</v>
      </c>
    </row>
    <row r="104" spans="1:7" s="64" customFormat="1" x14ac:dyDescent="0.2">
      <c r="A104" s="77" t="s">
        <v>40</v>
      </c>
      <c r="B104" s="94">
        <v>0.5882060185185185</v>
      </c>
      <c r="C104" s="25" t="s">
        <v>6</v>
      </c>
      <c r="D104" s="77">
        <v>54</v>
      </c>
      <c r="E104" s="88">
        <v>34.729999999999997</v>
      </c>
      <c r="F104" s="25" t="s">
        <v>7</v>
      </c>
      <c r="G104" s="77" t="s">
        <v>32</v>
      </c>
    </row>
    <row r="105" spans="1:7" s="64" customFormat="1" x14ac:dyDescent="0.2">
      <c r="A105" s="77" t="s">
        <v>40</v>
      </c>
      <c r="B105" s="94">
        <v>0.5882060185185185</v>
      </c>
      <c r="C105" s="25" t="s">
        <v>6</v>
      </c>
      <c r="D105" s="77">
        <v>54</v>
      </c>
      <c r="E105" s="88">
        <v>34.729999999999997</v>
      </c>
      <c r="F105" s="25" t="s">
        <v>7</v>
      </c>
      <c r="G105" s="77" t="s">
        <v>32</v>
      </c>
    </row>
    <row r="106" spans="1:7" s="64" customFormat="1" x14ac:dyDescent="0.2">
      <c r="A106" s="77" t="s">
        <v>40</v>
      </c>
      <c r="B106" s="94">
        <v>0.5882060185185185</v>
      </c>
      <c r="C106" s="25" t="s">
        <v>6</v>
      </c>
      <c r="D106" s="77">
        <v>54</v>
      </c>
      <c r="E106" s="88">
        <v>34.729999999999997</v>
      </c>
      <c r="F106" s="25" t="s">
        <v>7</v>
      </c>
      <c r="G106" s="77" t="s">
        <v>32</v>
      </c>
    </row>
    <row r="107" spans="1:7" s="64" customFormat="1" x14ac:dyDescent="0.2">
      <c r="A107" s="77" t="s">
        <v>40</v>
      </c>
      <c r="B107" s="94">
        <v>0.5882060185185185</v>
      </c>
      <c r="C107" s="25" t="s">
        <v>6</v>
      </c>
      <c r="D107" s="77">
        <v>1</v>
      </c>
      <c r="E107" s="88">
        <v>34.729999999999997</v>
      </c>
      <c r="F107" s="25" t="s">
        <v>7</v>
      </c>
      <c r="G107" s="77" t="s">
        <v>32</v>
      </c>
    </row>
    <row r="108" spans="1:7" s="64" customFormat="1" x14ac:dyDescent="0.2">
      <c r="A108" s="77" t="s">
        <v>40</v>
      </c>
      <c r="B108" s="94">
        <v>0.5882060185185185</v>
      </c>
      <c r="C108" s="25" t="s">
        <v>6</v>
      </c>
      <c r="D108" s="77">
        <v>3</v>
      </c>
      <c r="E108" s="88">
        <v>34.729999999999997</v>
      </c>
      <c r="F108" s="25" t="s">
        <v>7</v>
      </c>
      <c r="G108" s="77" t="s">
        <v>32</v>
      </c>
    </row>
    <row r="109" spans="1:7" s="64" customFormat="1" x14ac:dyDescent="0.2">
      <c r="A109" s="77" t="s">
        <v>40</v>
      </c>
      <c r="B109" s="94">
        <v>0.5882060185185185</v>
      </c>
      <c r="C109" s="25" t="s">
        <v>6</v>
      </c>
      <c r="D109" s="77">
        <v>20</v>
      </c>
      <c r="E109" s="88">
        <v>34.729999999999997</v>
      </c>
      <c r="F109" s="25" t="s">
        <v>7</v>
      </c>
      <c r="G109" s="77" t="s">
        <v>32</v>
      </c>
    </row>
    <row r="110" spans="1:7" s="64" customFormat="1" x14ac:dyDescent="0.2">
      <c r="A110" s="77" t="s">
        <v>40</v>
      </c>
      <c r="B110" s="94">
        <v>0.58440972222222221</v>
      </c>
      <c r="C110" s="25" t="s">
        <v>6</v>
      </c>
      <c r="D110" s="77">
        <v>55</v>
      </c>
      <c r="E110" s="88">
        <v>34.755000000000003</v>
      </c>
      <c r="F110" s="25" t="s">
        <v>7</v>
      </c>
      <c r="G110" s="77" t="s">
        <v>32</v>
      </c>
    </row>
    <row r="111" spans="1:7" s="64" customFormat="1" x14ac:dyDescent="0.2">
      <c r="A111" s="77" t="s">
        <v>40</v>
      </c>
      <c r="B111" s="94">
        <v>0.58440972222222221</v>
      </c>
      <c r="C111" s="25" t="s">
        <v>6</v>
      </c>
      <c r="D111" s="77">
        <v>100</v>
      </c>
      <c r="E111" s="88">
        <v>34.755000000000003</v>
      </c>
      <c r="F111" s="25" t="s">
        <v>7</v>
      </c>
      <c r="G111" s="77" t="s">
        <v>32</v>
      </c>
    </row>
    <row r="112" spans="1:7" s="64" customFormat="1" x14ac:dyDescent="0.2">
      <c r="A112" s="77" t="s">
        <v>40</v>
      </c>
      <c r="B112" s="94">
        <v>0.58440972222222221</v>
      </c>
      <c r="C112" s="25" t="s">
        <v>6</v>
      </c>
      <c r="D112" s="77">
        <v>100</v>
      </c>
      <c r="E112" s="88">
        <v>34.755000000000003</v>
      </c>
      <c r="F112" s="25" t="s">
        <v>7</v>
      </c>
      <c r="G112" s="77" t="s">
        <v>32</v>
      </c>
    </row>
    <row r="113" spans="1:7" s="64" customFormat="1" x14ac:dyDescent="0.2">
      <c r="A113" s="77" t="s">
        <v>40</v>
      </c>
      <c r="B113" s="94">
        <v>0.58440972222222221</v>
      </c>
      <c r="C113" s="25" t="s">
        <v>6</v>
      </c>
      <c r="D113" s="77">
        <v>100</v>
      </c>
      <c r="E113" s="88">
        <v>34.755000000000003</v>
      </c>
      <c r="F113" s="25" t="s">
        <v>7</v>
      </c>
      <c r="G113" s="77" t="s">
        <v>32</v>
      </c>
    </row>
    <row r="114" spans="1:7" s="64" customFormat="1" x14ac:dyDescent="0.2">
      <c r="A114" s="77" t="s">
        <v>40</v>
      </c>
      <c r="B114" s="94">
        <v>0.58440972222222221</v>
      </c>
      <c r="C114" s="25" t="s">
        <v>6</v>
      </c>
      <c r="D114" s="77">
        <v>12</v>
      </c>
      <c r="E114" s="88">
        <v>34.755000000000003</v>
      </c>
      <c r="F114" s="25" t="s">
        <v>7</v>
      </c>
      <c r="G114" s="77" t="s">
        <v>32</v>
      </c>
    </row>
    <row r="115" spans="1:7" s="64" customFormat="1" x14ac:dyDescent="0.2">
      <c r="A115" s="77" t="s">
        <v>40</v>
      </c>
      <c r="B115" s="94">
        <v>0.57538194444444446</v>
      </c>
      <c r="C115" s="25" t="s">
        <v>6</v>
      </c>
      <c r="D115" s="77">
        <v>6</v>
      </c>
      <c r="E115" s="88">
        <v>34.744999999999997</v>
      </c>
      <c r="F115" s="25" t="s">
        <v>7</v>
      </c>
      <c r="G115" s="77" t="s">
        <v>32</v>
      </c>
    </row>
    <row r="116" spans="1:7" s="64" customFormat="1" x14ac:dyDescent="0.2">
      <c r="A116" s="77" t="s">
        <v>40</v>
      </c>
      <c r="B116" s="94">
        <v>0.57535879629629627</v>
      </c>
      <c r="C116" s="25" t="s">
        <v>6</v>
      </c>
      <c r="D116" s="77">
        <v>115</v>
      </c>
      <c r="E116" s="88">
        <v>34.744999999999997</v>
      </c>
      <c r="F116" s="25" t="s">
        <v>7</v>
      </c>
      <c r="G116" s="77" t="s">
        <v>32</v>
      </c>
    </row>
    <row r="117" spans="1:7" s="64" customFormat="1" x14ac:dyDescent="0.2">
      <c r="A117" s="77" t="s">
        <v>40</v>
      </c>
      <c r="B117" s="94">
        <v>0.56802083333333331</v>
      </c>
      <c r="C117" s="25" t="s">
        <v>6</v>
      </c>
      <c r="D117" s="77">
        <v>367</v>
      </c>
      <c r="E117" s="88">
        <v>34.78</v>
      </c>
      <c r="F117" s="25" t="s">
        <v>7</v>
      </c>
      <c r="G117" s="77" t="s">
        <v>32</v>
      </c>
    </row>
    <row r="118" spans="1:7" s="64" customFormat="1" x14ac:dyDescent="0.2">
      <c r="A118" s="77" t="s">
        <v>40</v>
      </c>
      <c r="B118" s="94">
        <v>0.55915509259259266</v>
      </c>
      <c r="C118" s="25" t="s">
        <v>6</v>
      </c>
      <c r="D118" s="77">
        <v>15</v>
      </c>
      <c r="E118" s="88">
        <v>34.744999999999997</v>
      </c>
      <c r="F118" s="25" t="s">
        <v>7</v>
      </c>
      <c r="G118" s="77" t="s">
        <v>32</v>
      </c>
    </row>
    <row r="119" spans="1:7" s="64" customFormat="1" x14ac:dyDescent="0.2">
      <c r="A119" s="77" t="s">
        <v>40</v>
      </c>
      <c r="B119" s="94">
        <v>0.55903935185185183</v>
      </c>
      <c r="C119" s="25" t="s">
        <v>6</v>
      </c>
      <c r="D119" s="77">
        <v>101</v>
      </c>
      <c r="E119" s="88">
        <v>34.744999999999997</v>
      </c>
      <c r="F119" s="25" t="s">
        <v>7</v>
      </c>
      <c r="G119" s="77" t="s">
        <v>32</v>
      </c>
    </row>
    <row r="120" spans="1:7" s="64" customFormat="1" x14ac:dyDescent="0.2">
      <c r="A120" s="77" t="s">
        <v>40</v>
      </c>
      <c r="B120" s="94">
        <v>0.55593749999999997</v>
      </c>
      <c r="C120" s="25" t="s">
        <v>6</v>
      </c>
      <c r="D120" s="77">
        <v>66</v>
      </c>
      <c r="E120" s="88">
        <v>34.770000000000003</v>
      </c>
      <c r="F120" s="25" t="s">
        <v>7</v>
      </c>
      <c r="G120" s="77" t="s">
        <v>32</v>
      </c>
    </row>
    <row r="121" spans="1:7" s="64" customFormat="1" x14ac:dyDescent="0.2">
      <c r="A121" s="77" t="s">
        <v>40</v>
      </c>
      <c r="B121" s="94">
        <v>0.55298611111111107</v>
      </c>
      <c r="C121" s="25" t="s">
        <v>6</v>
      </c>
      <c r="D121" s="77">
        <v>50</v>
      </c>
      <c r="E121" s="88">
        <v>34.770000000000003</v>
      </c>
      <c r="F121" s="25" t="s">
        <v>7</v>
      </c>
      <c r="G121" s="77" t="s">
        <v>32</v>
      </c>
    </row>
    <row r="122" spans="1:7" s="64" customFormat="1" x14ac:dyDescent="0.2">
      <c r="A122" s="77" t="s">
        <v>40</v>
      </c>
      <c r="B122" s="94">
        <v>0.55091435185185189</v>
      </c>
      <c r="C122" s="25" t="s">
        <v>6</v>
      </c>
      <c r="D122" s="77">
        <v>121</v>
      </c>
      <c r="E122" s="88">
        <v>34.795000000000002</v>
      </c>
      <c r="F122" s="25" t="s">
        <v>7</v>
      </c>
      <c r="G122" s="77" t="s">
        <v>32</v>
      </c>
    </row>
    <row r="123" spans="1:7" s="64" customFormat="1" x14ac:dyDescent="0.2">
      <c r="A123" s="77" t="s">
        <v>40</v>
      </c>
      <c r="B123" s="94">
        <v>0.54656249999999995</v>
      </c>
      <c r="C123" s="25" t="s">
        <v>6</v>
      </c>
      <c r="D123" s="77">
        <v>116</v>
      </c>
      <c r="E123" s="88">
        <v>34.734999999999999</v>
      </c>
      <c r="F123" s="25" t="s">
        <v>7</v>
      </c>
      <c r="G123" s="77" t="s">
        <v>32</v>
      </c>
    </row>
    <row r="124" spans="1:7" s="64" customFormat="1" x14ac:dyDescent="0.2">
      <c r="A124" s="77" t="s">
        <v>40</v>
      </c>
      <c r="B124" s="94">
        <v>0.54377314814814814</v>
      </c>
      <c r="C124" s="25" t="s">
        <v>6</v>
      </c>
      <c r="D124" s="77">
        <v>117</v>
      </c>
      <c r="E124" s="88">
        <v>34.76</v>
      </c>
      <c r="F124" s="25" t="s">
        <v>7</v>
      </c>
      <c r="G124" s="77" t="s">
        <v>32</v>
      </c>
    </row>
    <row r="125" spans="1:7" s="64" customFormat="1" x14ac:dyDescent="0.2">
      <c r="A125" s="77" t="s">
        <v>40</v>
      </c>
      <c r="B125" s="94">
        <v>0.54377314814814814</v>
      </c>
      <c r="C125" s="25" t="s">
        <v>6</v>
      </c>
      <c r="D125" s="77">
        <v>33</v>
      </c>
      <c r="E125" s="88">
        <v>34.76</v>
      </c>
      <c r="F125" s="25" t="s">
        <v>7</v>
      </c>
      <c r="G125" s="77" t="s">
        <v>32</v>
      </c>
    </row>
    <row r="126" spans="1:7" s="64" customFormat="1" x14ac:dyDescent="0.2">
      <c r="A126" s="77" t="s">
        <v>40</v>
      </c>
      <c r="B126" s="94">
        <v>0.53681712962962969</v>
      </c>
      <c r="C126" s="25" t="s">
        <v>6</v>
      </c>
      <c r="D126" s="77">
        <v>116</v>
      </c>
      <c r="E126" s="88">
        <v>34.795000000000002</v>
      </c>
      <c r="F126" s="25" t="s">
        <v>7</v>
      </c>
      <c r="G126" s="77" t="s">
        <v>32</v>
      </c>
    </row>
    <row r="127" spans="1:7" s="64" customFormat="1" x14ac:dyDescent="0.2">
      <c r="A127" s="77" t="s">
        <v>40</v>
      </c>
      <c r="B127" s="94">
        <v>0.53481481481481474</v>
      </c>
      <c r="C127" s="25" t="s">
        <v>6</v>
      </c>
      <c r="D127" s="77">
        <v>300</v>
      </c>
      <c r="E127" s="88">
        <v>34.795000000000002</v>
      </c>
      <c r="F127" s="25" t="s">
        <v>7</v>
      </c>
      <c r="G127" s="77" t="s">
        <v>32</v>
      </c>
    </row>
    <row r="128" spans="1:7" s="64" customFormat="1" x14ac:dyDescent="0.2">
      <c r="A128" s="77" t="s">
        <v>40</v>
      </c>
      <c r="B128" s="94">
        <v>0.51689814814814816</v>
      </c>
      <c r="C128" s="25" t="s">
        <v>6</v>
      </c>
      <c r="D128" s="77">
        <v>51</v>
      </c>
      <c r="E128" s="88">
        <v>34.81</v>
      </c>
      <c r="F128" s="25" t="s">
        <v>7</v>
      </c>
      <c r="G128" s="77" t="s">
        <v>32</v>
      </c>
    </row>
    <row r="129" spans="1:7" s="64" customFormat="1" x14ac:dyDescent="0.2">
      <c r="A129" s="77" t="s">
        <v>40</v>
      </c>
      <c r="B129" s="94">
        <v>0.51689814814814816</v>
      </c>
      <c r="C129" s="25" t="s">
        <v>6</v>
      </c>
      <c r="D129" s="77">
        <v>51</v>
      </c>
      <c r="E129" s="88">
        <v>34.81</v>
      </c>
      <c r="F129" s="25" t="s">
        <v>7</v>
      </c>
      <c r="G129" s="77" t="s">
        <v>32</v>
      </c>
    </row>
    <row r="130" spans="1:7" s="64" customFormat="1" x14ac:dyDescent="0.2">
      <c r="A130" s="77" t="s">
        <v>40</v>
      </c>
      <c r="B130" s="94">
        <v>0.51689814814814816</v>
      </c>
      <c r="C130" s="25" t="s">
        <v>6</v>
      </c>
      <c r="D130" s="77">
        <v>51</v>
      </c>
      <c r="E130" s="88">
        <v>34.81</v>
      </c>
      <c r="F130" s="25" t="s">
        <v>7</v>
      </c>
      <c r="G130" s="77" t="s">
        <v>32</v>
      </c>
    </row>
    <row r="131" spans="1:7" s="64" customFormat="1" x14ac:dyDescent="0.2">
      <c r="A131" s="77" t="s">
        <v>40</v>
      </c>
      <c r="B131" s="94">
        <v>0.51689814814814816</v>
      </c>
      <c r="C131" s="25" t="s">
        <v>6</v>
      </c>
      <c r="D131" s="77">
        <v>51</v>
      </c>
      <c r="E131" s="88">
        <v>34.81</v>
      </c>
      <c r="F131" s="25" t="s">
        <v>7</v>
      </c>
      <c r="G131" s="77" t="s">
        <v>32</v>
      </c>
    </row>
    <row r="132" spans="1:7" s="64" customFormat="1" x14ac:dyDescent="0.2">
      <c r="A132" s="77" t="s">
        <v>40</v>
      </c>
      <c r="B132" s="94">
        <v>0.51689814814814816</v>
      </c>
      <c r="C132" s="25" t="s">
        <v>6</v>
      </c>
      <c r="D132" s="77">
        <v>51</v>
      </c>
      <c r="E132" s="88">
        <v>34.81</v>
      </c>
      <c r="F132" s="25" t="s">
        <v>7</v>
      </c>
      <c r="G132" s="77" t="s">
        <v>32</v>
      </c>
    </row>
    <row r="133" spans="1:7" s="64" customFormat="1" x14ac:dyDescent="0.2">
      <c r="A133" s="77" t="s">
        <v>40</v>
      </c>
      <c r="B133" s="94">
        <v>0.51689814814814816</v>
      </c>
      <c r="C133" s="25" t="s">
        <v>6</v>
      </c>
      <c r="D133" s="77">
        <v>45</v>
      </c>
      <c r="E133" s="88">
        <v>34.81</v>
      </c>
      <c r="F133" s="25" t="s">
        <v>7</v>
      </c>
      <c r="G133" s="77" t="s">
        <v>32</v>
      </c>
    </row>
    <row r="134" spans="1:7" s="64" customFormat="1" x14ac:dyDescent="0.2">
      <c r="A134" s="77" t="s">
        <v>40</v>
      </c>
      <c r="B134" s="94">
        <v>0.5093981481481481</v>
      </c>
      <c r="C134" s="25" t="s">
        <v>6</v>
      </c>
      <c r="D134" s="77">
        <v>284</v>
      </c>
      <c r="E134" s="88">
        <v>34.784999999999997</v>
      </c>
      <c r="F134" s="25" t="s">
        <v>7</v>
      </c>
      <c r="G134" s="77" t="s">
        <v>32</v>
      </c>
    </row>
    <row r="135" spans="1:7" s="64" customFormat="1" x14ac:dyDescent="0.2">
      <c r="A135" s="77" t="s">
        <v>40</v>
      </c>
      <c r="B135" s="94">
        <v>0.49728009259259259</v>
      </c>
      <c r="C135" s="25" t="s">
        <v>6</v>
      </c>
      <c r="D135" s="77">
        <v>274</v>
      </c>
      <c r="E135" s="88">
        <v>34.795000000000002</v>
      </c>
      <c r="F135" s="25" t="s">
        <v>7</v>
      </c>
      <c r="G135" s="77" t="s">
        <v>32</v>
      </c>
    </row>
    <row r="136" spans="1:7" s="64" customFormat="1" x14ac:dyDescent="0.2">
      <c r="A136" s="77" t="s">
        <v>40</v>
      </c>
      <c r="B136" s="94">
        <v>0.49238425925925927</v>
      </c>
      <c r="C136" s="25" t="s">
        <v>6</v>
      </c>
      <c r="D136" s="77">
        <v>226</v>
      </c>
      <c r="E136" s="88">
        <v>34.765000000000001</v>
      </c>
      <c r="F136" s="25" t="s">
        <v>7</v>
      </c>
      <c r="G136" s="77" t="s">
        <v>32</v>
      </c>
    </row>
    <row r="137" spans="1:7" s="64" customFormat="1" x14ac:dyDescent="0.2">
      <c r="A137" s="77" t="s">
        <v>40</v>
      </c>
      <c r="B137" s="94">
        <v>0.49151620370370369</v>
      </c>
      <c r="C137" s="25" t="s">
        <v>6</v>
      </c>
      <c r="D137" s="77">
        <v>196</v>
      </c>
      <c r="E137" s="88">
        <v>34.805</v>
      </c>
      <c r="F137" s="25" t="s">
        <v>7</v>
      </c>
      <c r="G137" s="77" t="s">
        <v>32</v>
      </c>
    </row>
    <row r="138" spans="1:7" s="64" customFormat="1" x14ac:dyDescent="0.2">
      <c r="A138" s="77" t="s">
        <v>40</v>
      </c>
      <c r="B138" s="94">
        <v>0.47923611111111114</v>
      </c>
      <c r="C138" s="25" t="s">
        <v>6</v>
      </c>
      <c r="D138" s="77">
        <v>85</v>
      </c>
      <c r="E138" s="88">
        <v>34.78</v>
      </c>
      <c r="F138" s="25" t="s">
        <v>7</v>
      </c>
      <c r="G138" s="77" t="s">
        <v>32</v>
      </c>
    </row>
    <row r="139" spans="1:7" s="64" customFormat="1" x14ac:dyDescent="0.2">
      <c r="A139" s="77" t="s">
        <v>40</v>
      </c>
      <c r="B139" s="94">
        <v>0.4774768518518519</v>
      </c>
      <c r="C139" s="25" t="s">
        <v>6</v>
      </c>
      <c r="D139" s="77">
        <v>15</v>
      </c>
      <c r="E139" s="88">
        <v>34.78</v>
      </c>
      <c r="F139" s="25" t="s">
        <v>7</v>
      </c>
      <c r="G139" s="77" t="s">
        <v>32</v>
      </c>
    </row>
    <row r="140" spans="1:7" s="64" customFormat="1" x14ac:dyDescent="0.2">
      <c r="A140" s="77" t="s">
        <v>40</v>
      </c>
      <c r="B140" s="94">
        <v>0.45943287037037034</v>
      </c>
      <c r="C140" s="25" t="s">
        <v>6</v>
      </c>
      <c r="D140" s="77">
        <v>100</v>
      </c>
      <c r="E140" s="88">
        <v>34.700000000000003</v>
      </c>
      <c r="F140" s="25" t="s">
        <v>7</v>
      </c>
      <c r="G140" s="77" t="s">
        <v>32</v>
      </c>
    </row>
    <row r="141" spans="1:7" s="64" customFormat="1" x14ac:dyDescent="0.2">
      <c r="A141" s="77" t="s">
        <v>40</v>
      </c>
      <c r="B141" s="94">
        <v>0.4560069444444444</v>
      </c>
      <c r="C141" s="25" t="s">
        <v>6</v>
      </c>
      <c r="D141" s="77">
        <v>1104</v>
      </c>
      <c r="E141" s="88">
        <v>34.835000000000001</v>
      </c>
      <c r="F141" s="25" t="s">
        <v>7</v>
      </c>
      <c r="G141" s="77" t="s">
        <v>32</v>
      </c>
    </row>
    <row r="142" spans="1:7" s="64" customFormat="1" x14ac:dyDescent="0.2">
      <c r="A142" s="77" t="s">
        <v>40</v>
      </c>
      <c r="B142" s="94">
        <v>0.45563657407407404</v>
      </c>
      <c r="C142" s="25" t="s">
        <v>6</v>
      </c>
      <c r="D142" s="77">
        <v>100</v>
      </c>
      <c r="E142" s="88">
        <v>34.86</v>
      </c>
      <c r="F142" s="25" t="s">
        <v>7</v>
      </c>
      <c r="G142" s="77" t="s">
        <v>32</v>
      </c>
    </row>
    <row r="143" spans="1:7" s="64" customFormat="1" x14ac:dyDescent="0.2">
      <c r="A143" s="77" t="s">
        <v>40</v>
      </c>
      <c r="B143" s="94">
        <v>0.45354166666666668</v>
      </c>
      <c r="C143" s="25" t="s">
        <v>6</v>
      </c>
      <c r="D143" s="77">
        <v>100</v>
      </c>
      <c r="E143" s="88">
        <v>34.880000000000003</v>
      </c>
      <c r="F143" s="25" t="s">
        <v>7</v>
      </c>
      <c r="G143" s="77" t="s">
        <v>32</v>
      </c>
    </row>
    <row r="144" spans="1:7" s="64" customFormat="1" x14ac:dyDescent="0.2">
      <c r="A144" s="77" t="s">
        <v>40</v>
      </c>
      <c r="B144" s="94">
        <v>0.44555555555555554</v>
      </c>
      <c r="C144" s="25" t="s">
        <v>6</v>
      </c>
      <c r="D144" s="77">
        <v>34</v>
      </c>
      <c r="E144" s="88">
        <v>34.909999999999997</v>
      </c>
      <c r="F144" s="25" t="s">
        <v>7</v>
      </c>
      <c r="G144" s="77" t="s">
        <v>32</v>
      </c>
    </row>
    <row r="145" spans="1:7" s="64" customFormat="1" x14ac:dyDescent="0.2">
      <c r="A145" s="77" t="s">
        <v>40</v>
      </c>
      <c r="B145" s="94">
        <v>0.44555555555555554</v>
      </c>
      <c r="C145" s="25" t="s">
        <v>6</v>
      </c>
      <c r="D145" s="77">
        <v>60</v>
      </c>
      <c r="E145" s="88">
        <v>34.909999999999997</v>
      </c>
      <c r="F145" s="25" t="s">
        <v>7</v>
      </c>
      <c r="G145" s="77" t="s">
        <v>32</v>
      </c>
    </row>
    <row r="146" spans="1:7" s="64" customFormat="1" x14ac:dyDescent="0.2">
      <c r="A146" s="77" t="s">
        <v>40</v>
      </c>
      <c r="B146" s="94">
        <v>0.4442592592592593</v>
      </c>
      <c r="C146" s="25" t="s">
        <v>6</v>
      </c>
      <c r="D146" s="77">
        <v>49</v>
      </c>
      <c r="E146" s="88">
        <v>34.909999999999997</v>
      </c>
      <c r="F146" s="25" t="s">
        <v>7</v>
      </c>
      <c r="G146" s="77" t="s">
        <v>32</v>
      </c>
    </row>
    <row r="147" spans="1:7" s="64" customFormat="1" x14ac:dyDescent="0.2">
      <c r="A147" s="77" t="s">
        <v>40</v>
      </c>
      <c r="B147" s="94">
        <v>0.4442592592592593</v>
      </c>
      <c r="C147" s="25" t="s">
        <v>6</v>
      </c>
      <c r="D147" s="77">
        <v>30</v>
      </c>
      <c r="E147" s="88">
        <v>34.909999999999997</v>
      </c>
      <c r="F147" s="25" t="s">
        <v>7</v>
      </c>
      <c r="G147" s="77" t="s">
        <v>32</v>
      </c>
    </row>
    <row r="148" spans="1:7" s="64" customFormat="1" x14ac:dyDescent="0.2">
      <c r="A148" s="77" t="s">
        <v>40</v>
      </c>
      <c r="B148" s="94">
        <v>0.4442592592592593</v>
      </c>
      <c r="C148" s="25" t="s">
        <v>6</v>
      </c>
      <c r="D148" s="77">
        <v>120</v>
      </c>
      <c r="E148" s="88">
        <v>34.909999999999997</v>
      </c>
      <c r="F148" s="25" t="s">
        <v>7</v>
      </c>
      <c r="G148" s="77" t="s">
        <v>32</v>
      </c>
    </row>
    <row r="149" spans="1:7" s="64" customFormat="1" x14ac:dyDescent="0.2">
      <c r="A149" s="77" t="s">
        <v>40</v>
      </c>
      <c r="B149" s="94">
        <v>0.4442592592592593</v>
      </c>
      <c r="C149" s="25" t="s">
        <v>6</v>
      </c>
      <c r="D149" s="77">
        <v>1</v>
      </c>
      <c r="E149" s="88">
        <v>34.909999999999997</v>
      </c>
      <c r="F149" s="25" t="s">
        <v>7</v>
      </c>
      <c r="G149" s="77" t="s">
        <v>32</v>
      </c>
    </row>
    <row r="150" spans="1:7" s="64" customFormat="1" x14ac:dyDescent="0.2">
      <c r="A150" s="77" t="s">
        <v>40</v>
      </c>
      <c r="B150" s="94">
        <v>0.44001157407407404</v>
      </c>
      <c r="C150" s="25" t="s">
        <v>6</v>
      </c>
      <c r="D150" s="77">
        <v>91</v>
      </c>
      <c r="E150" s="88">
        <v>34.9</v>
      </c>
      <c r="F150" s="25" t="s">
        <v>7</v>
      </c>
      <c r="G150" s="77" t="s">
        <v>32</v>
      </c>
    </row>
    <row r="151" spans="1:7" s="64" customFormat="1" x14ac:dyDescent="0.2">
      <c r="A151" s="77" t="s">
        <v>40</v>
      </c>
      <c r="B151" s="94">
        <v>0.43899305555555551</v>
      </c>
      <c r="C151" s="25" t="s">
        <v>6</v>
      </c>
      <c r="D151" s="77">
        <v>1</v>
      </c>
      <c r="E151" s="88">
        <v>34.9</v>
      </c>
      <c r="F151" s="25" t="s">
        <v>7</v>
      </c>
      <c r="G151" s="77" t="s">
        <v>32</v>
      </c>
    </row>
    <row r="152" spans="1:7" s="64" customFormat="1" x14ac:dyDescent="0.2">
      <c r="A152" s="77" t="s">
        <v>40</v>
      </c>
      <c r="B152" s="94">
        <v>0.43859953703703702</v>
      </c>
      <c r="C152" s="25" t="s">
        <v>6</v>
      </c>
      <c r="D152" s="77">
        <v>108</v>
      </c>
      <c r="E152" s="88">
        <v>34.9</v>
      </c>
      <c r="F152" s="25" t="s">
        <v>7</v>
      </c>
      <c r="G152" s="77" t="s">
        <v>32</v>
      </c>
    </row>
    <row r="153" spans="1:7" s="64" customFormat="1" x14ac:dyDescent="0.2">
      <c r="A153" s="77" t="s">
        <v>40</v>
      </c>
      <c r="B153" s="94">
        <v>0.43716435185185182</v>
      </c>
      <c r="C153" s="25" t="s">
        <v>6</v>
      </c>
      <c r="D153" s="77">
        <v>52</v>
      </c>
      <c r="E153" s="88">
        <v>34.950000000000003</v>
      </c>
      <c r="F153" s="25" t="s">
        <v>7</v>
      </c>
      <c r="G153" s="77" t="s">
        <v>32</v>
      </c>
    </row>
    <row r="154" spans="1:7" s="64" customFormat="1" x14ac:dyDescent="0.2">
      <c r="A154" s="77" t="s">
        <v>40</v>
      </c>
      <c r="B154" s="94">
        <v>0.43716435185185182</v>
      </c>
      <c r="C154" s="25" t="s">
        <v>6</v>
      </c>
      <c r="D154" s="77">
        <v>1</v>
      </c>
      <c r="E154" s="88">
        <v>34.950000000000003</v>
      </c>
      <c r="F154" s="25" t="s">
        <v>7</v>
      </c>
      <c r="G154" s="77" t="s">
        <v>32</v>
      </c>
    </row>
    <row r="155" spans="1:7" s="64" customFormat="1" x14ac:dyDescent="0.2">
      <c r="A155" s="77" t="s">
        <v>40</v>
      </c>
      <c r="B155" s="94">
        <v>0.43616898148148148</v>
      </c>
      <c r="C155" s="25" t="s">
        <v>6</v>
      </c>
      <c r="D155" s="77">
        <v>133</v>
      </c>
      <c r="E155" s="88">
        <v>34.950000000000003</v>
      </c>
      <c r="F155" s="25" t="s">
        <v>7</v>
      </c>
      <c r="G155" s="77" t="s">
        <v>32</v>
      </c>
    </row>
    <row r="156" spans="1:7" s="64" customFormat="1" x14ac:dyDescent="0.2">
      <c r="A156" s="77" t="s">
        <v>40</v>
      </c>
      <c r="B156" s="94">
        <v>0.43517361111111108</v>
      </c>
      <c r="C156" s="25" t="s">
        <v>6</v>
      </c>
      <c r="D156" s="77">
        <v>14</v>
      </c>
      <c r="E156" s="88">
        <v>34.950000000000003</v>
      </c>
      <c r="F156" s="25" t="s">
        <v>7</v>
      </c>
      <c r="G156" s="77" t="s">
        <v>32</v>
      </c>
    </row>
    <row r="157" spans="1:7" s="64" customFormat="1" x14ac:dyDescent="0.2">
      <c r="A157" s="77" t="s">
        <v>40</v>
      </c>
      <c r="B157" s="94">
        <v>0.43376157407407406</v>
      </c>
      <c r="C157" s="25" t="s">
        <v>6</v>
      </c>
      <c r="D157" s="77">
        <v>105</v>
      </c>
      <c r="E157" s="88">
        <v>34.979999999999997</v>
      </c>
      <c r="F157" s="25" t="s">
        <v>7</v>
      </c>
      <c r="G157" s="77" t="s">
        <v>32</v>
      </c>
    </row>
    <row r="158" spans="1:7" s="64" customFormat="1" x14ac:dyDescent="0.2">
      <c r="A158" s="77" t="s">
        <v>40</v>
      </c>
      <c r="B158" s="94">
        <v>0.43376157407407406</v>
      </c>
      <c r="C158" s="25" t="s">
        <v>6</v>
      </c>
      <c r="D158" s="77">
        <v>95</v>
      </c>
      <c r="E158" s="88">
        <v>34.979999999999997</v>
      </c>
      <c r="F158" s="25" t="s">
        <v>7</v>
      </c>
      <c r="G158" s="77" t="s">
        <v>32</v>
      </c>
    </row>
    <row r="159" spans="1:7" s="64" customFormat="1" x14ac:dyDescent="0.2">
      <c r="A159" s="77" t="s">
        <v>40</v>
      </c>
      <c r="B159" s="94">
        <v>0.43059027777777775</v>
      </c>
      <c r="C159" s="25" t="s">
        <v>6</v>
      </c>
      <c r="D159" s="77">
        <v>185</v>
      </c>
      <c r="E159" s="88">
        <v>35.005000000000003</v>
      </c>
      <c r="F159" s="25" t="s">
        <v>7</v>
      </c>
      <c r="G159" s="77" t="s">
        <v>32</v>
      </c>
    </row>
    <row r="160" spans="1:7" s="64" customFormat="1" x14ac:dyDescent="0.2">
      <c r="A160" s="77" t="s">
        <v>40</v>
      </c>
      <c r="B160" s="94">
        <v>0.43059027777777775</v>
      </c>
      <c r="C160" s="25" t="s">
        <v>6</v>
      </c>
      <c r="D160" s="77">
        <v>15</v>
      </c>
      <c r="E160" s="88">
        <v>35.005000000000003</v>
      </c>
      <c r="F160" s="25" t="s">
        <v>7</v>
      </c>
      <c r="G160" s="77" t="s">
        <v>32</v>
      </c>
    </row>
    <row r="161" spans="1:7" s="64" customFormat="1" x14ac:dyDescent="0.2">
      <c r="A161" s="77" t="s">
        <v>40</v>
      </c>
      <c r="B161" s="94">
        <v>0.42583333333333334</v>
      </c>
      <c r="C161" s="25" t="s">
        <v>6</v>
      </c>
      <c r="D161" s="77">
        <v>806</v>
      </c>
      <c r="E161" s="88">
        <v>35.04</v>
      </c>
      <c r="F161" s="25" t="s">
        <v>7</v>
      </c>
      <c r="G161" s="77" t="s">
        <v>32</v>
      </c>
    </row>
    <row r="162" spans="1:7" s="64" customFormat="1" x14ac:dyDescent="0.2">
      <c r="A162" s="77" t="s">
        <v>40</v>
      </c>
      <c r="B162" s="94">
        <v>0.42053240740740744</v>
      </c>
      <c r="C162" s="25" t="s">
        <v>6</v>
      </c>
      <c r="D162" s="77">
        <v>86</v>
      </c>
      <c r="E162" s="88">
        <v>35.049999999999997</v>
      </c>
      <c r="F162" s="25" t="s">
        <v>7</v>
      </c>
      <c r="G162" s="77" t="s">
        <v>32</v>
      </c>
    </row>
    <row r="163" spans="1:7" s="64" customFormat="1" x14ac:dyDescent="0.2">
      <c r="A163" s="77" t="s">
        <v>40</v>
      </c>
      <c r="B163" s="94">
        <v>0.41952546296296295</v>
      </c>
      <c r="C163" s="25" t="s">
        <v>6</v>
      </c>
      <c r="D163" s="77">
        <v>89</v>
      </c>
      <c r="E163" s="88">
        <v>35.049999999999997</v>
      </c>
      <c r="F163" s="25" t="s">
        <v>7</v>
      </c>
      <c r="G163" s="77" t="s">
        <v>32</v>
      </c>
    </row>
    <row r="164" spans="1:7" s="64" customFormat="1" x14ac:dyDescent="0.2">
      <c r="A164" s="77" t="s">
        <v>40</v>
      </c>
      <c r="B164" s="94">
        <v>0.41809027777777774</v>
      </c>
      <c r="C164" s="25" t="s">
        <v>6</v>
      </c>
      <c r="D164" s="77">
        <v>25</v>
      </c>
      <c r="E164" s="88">
        <v>35.049999999999997</v>
      </c>
      <c r="F164" s="25" t="s">
        <v>7</v>
      </c>
      <c r="G164" s="77" t="s">
        <v>32</v>
      </c>
    </row>
    <row r="165" spans="1:7" s="64" customFormat="1" x14ac:dyDescent="0.2">
      <c r="A165" s="77" t="s">
        <v>40</v>
      </c>
      <c r="B165" s="94">
        <v>0.41799768518518521</v>
      </c>
      <c r="C165" s="25" t="s">
        <v>6</v>
      </c>
      <c r="D165" s="77">
        <v>106</v>
      </c>
      <c r="E165" s="88">
        <v>35.06</v>
      </c>
      <c r="F165" s="25" t="s">
        <v>7</v>
      </c>
      <c r="G165" s="77" t="s">
        <v>32</v>
      </c>
    </row>
    <row r="166" spans="1:7" s="64" customFormat="1" x14ac:dyDescent="0.2">
      <c r="A166" s="77" t="s">
        <v>40</v>
      </c>
      <c r="B166" s="94">
        <v>0.41692129629629626</v>
      </c>
      <c r="C166" s="25" t="s">
        <v>6</v>
      </c>
      <c r="D166" s="77">
        <v>79</v>
      </c>
      <c r="E166" s="88">
        <v>35.06</v>
      </c>
      <c r="F166" s="25" t="s">
        <v>7</v>
      </c>
      <c r="G166" s="77" t="s">
        <v>32</v>
      </c>
    </row>
    <row r="167" spans="1:7" s="64" customFormat="1" x14ac:dyDescent="0.2">
      <c r="A167" s="77" t="s">
        <v>40</v>
      </c>
      <c r="B167" s="94">
        <v>0.41671296296296295</v>
      </c>
      <c r="C167" s="25" t="s">
        <v>6</v>
      </c>
      <c r="D167" s="77">
        <v>15</v>
      </c>
      <c r="E167" s="88">
        <v>35.06</v>
      </c>
      <c r="F167" s="25" t="s">
        <v>7</v>
      </c>
      <c r="G167" s="77" t="s">
        <v>32</v>
      </c>
    </row>
    <row r="168" spans="1:7" s="64" customFormat="1" x14ac:dyDescent="0.2">
      <c r="A168" s="77" t="s">
        <v>40</v>
      </c>
      <c r="B168" s="94">
        <v>0.39421296296296293</v>
      </c>
      <c r="C168" s="25" t="s">
        <v>6</v>
      </c>
      <c r="D168" s="77">
        <v>200</v>
      </c>
      <c r="E168" s="88">
        <v>35.020000000000003</v>
      </c>
      <c r="F168" s="25" t="s">
        <v>7</v>
      </c>
      <c r="G168" s="77" t="s">
        <v>32</v>
      </c>
    </row>
    <row r="169" spans="1:7" s="64" customFormat="1" x14ac:dyDescent="0.2">
      <c r="A169" s="77" t="s">
        <v>40</v>
      </c>
      <c r="B169" s="94">
        <v>0.38689814814814816</v>
      </c>
      <c r="C169" s="25" t="s">
        <v>6</v>
      </c>
      <c r="D169" s="77">
        <v>200</v>
      </c>
      <c r="E169" s="88">
        <v>35</v>
      </c>
      <c r="F169" s="25" t="s">
        <v>7</v>
      </c>
      <c r="G169" s="77" t="s">
        <v>32</v>
      </c>
    </row>
    <row r="170" spans="1:7" s="64" customFormat="1" x14ac:dyDescent="0.2">
      <c r="F170" s="81"/>
      <c r="G170" s="81"/>
    </row>
    <row r="171" spans="1:7" s="64" customFormat="1" x14ac:dyDescent="0.2">
      <c r="F171" s="81"/>
      <c r="G171" s="81"/>
    </row>
    <row r="172" spans="1:7" s="64" customFormat="1" x14ac:dyDescent="0.2">
      <c r="F172" s="81"/>
      <c r="G172" s="81"/>
    </row>
    <row r="173" spans="1:7" s="64" customFormat="1" x14ac:dyDescent="0.2">
      <c r="F173" s="81"/>
      <c r="G173" s="81"/>
    </row>
    <row r="174" spans="1:7" s="64" customFormat="1" x14ac:dyDescent="0.2">
      <c r="F174" s="81"/>
      <c r="G174" s="81"/>
    </row>
    <row r="175" spans="1:7" s="64" customFormat="1" x14ac:dyDescent="0.2">
      <c r="F175" s="81"/>
      <c r="G175" s="81"/>
    </row>
    <row r="176" spans="1:7" s="64" customFormat="1" x14ac:dyDescent="0.2">
      <c r="F176" s="81"/>
      <c r="G176" s="81"/>
    </row>
    <row r="177" spans="6:7" s="64" customFormat="1" x14ac:dyDescent="0.2">
      <c r="F177" s="81"/>
      <c r="G177" s="81"/>
    </row>
    <row r="178" spans="6:7" s="64" customFormat="1" x14ac:dyDescent="0.2">
      <c r="F178" s="81"/>
      <c r="G178" s="81"/>
    </row>
    <row r="179" spans="6:7" s="64" customFormat="1" x14ac:dyDescent="0.2">
      <c r="F179" s="81"/>
      <c r="G179" s="81"/>
    </row>
    <row r="180" spans="6:7" s="64" customFormat="1" x14ac:dyDescent="0.2">
      <c r="F180" s="81"/>
      <c r="G180" s="81"/>
    </row>
    <row r="181" spans="6:7" s="64" customFormat="1" x14ac:dyDescent="0.2">
      <c r="F181" s="81"/>
      <c r="G181" s="81"/>
    </row>
    <row r="182" spans="6:7" s="64" customFormat="1" x14ac:dyDescent="0.2">
      <c r="F182" s="81"/>
      <c r="G182" s="81"/>
    </row>
    <row r="183" spans="6:7" s="64" customFormat="1" x14ac:dyDescent="0.2">
      <c r="F183" s="81"/>
      <c r="G183" s="81"/>
    </row>
    <row r="184" spans="6:7" s="64" customFormat="1" x14ac:dyDescent="0.2">
      <c r="F184" s="81"/>
      <c r="G184" s="81"/>
    </row>
    <row r="185" spans="6:7" s="64" customFormat="1" x14ac:dyDescent="0.2">
      <c r="F185" s="81"/>
      <c r="G185" s="81"/>
    </row>
    <row r="186" spans="6:7" s="64" customFormat="1" x14ac:dyDescent="0.2">
      <c r="F186" s="81"/>
      <c r="G186" s="81"/>
    </row>
    <row r="187" spans="6:7" s="64" customFormat="1" x14ac:dyDescent="0.2">
      <c r="F187" s="81"/>
      <c r="G187" s="81"/>
    </row>
    <row r="188" spans="6:7" s="64" customFormat="1" x14ac:dyDescent="0.2">
      <c r="F188" s="81"/>
      <c r="G188" s="81"/>
    </row>
    <row r="189" spans="6:7" s="64" customFormat="1" x14ac:dyDescent="0.2">
      <c r="F189" s="81"/>
      <c r="G189" s="81"/>
    </row>
    <row r="190" spans="6:7" s="64" customFormat="1" x14ac:dyDescent="0.2">
      <c r="F190" s="81"/>
      <c r="G190" s="81"/>
    </row>
    <row r="191" spans="6:7" s="64" customFormat="1" x14ac:dyDescent="0.2">
      <c r="F191" s="81"/>
      <c r="G191" s="81"/>
    </row>
    <row r="192" spans="6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  <row r="257" spans="6:7" s="64" customFormat="1" x14ac:dyDescent="0.2">
      <c r="F257" s="81"/>
      <c r="G257" s="81"/>
    </row>
    <row r="258" spans="6:7" s="64" customFormat="1" x14ac:dyDescent="0.2">
      <c r="F258" s="81"/>
      <c r="G258" s="81"/>
    </row>
    <row r="259" spans="6:7" s="64" customFormat="1" x14ac:dyDescent="0.2">
      <c r="F259" s="81"/>
      <c r="G259" s="81"/>
    </row>
    <row r="260" spans="6:7" s="64" customFormat="1" x14ac:dyDescent="0.2">
      <c r="F260" s="81"/>
      <c r="G260" s="81"/>
    </row>
    <row r="261" spans="6:7" s="64" customFormat="1" x14ac:dyDescent="0.2">
      <c r="F261" s="81"/>
      <c r="G261" s="81"/>
    </row>
    <row r="262" spans="6:7" s="64" customFormat="1" x14ac:dyDescent="0.2">
      <c r="F262" s="81"/>
      <c r="G262" s="81"/>
    </row>
    <row r="263" spans="6:7" s="64" customFormat="1" x14ac:dyDescent="0.2">
      <c r="F263" s="81"/>
      <c r="G263" s="81"/>
    </row>
    <row r="264" spans="6:7" s="64" customFormat="1" x14ac:dyDescent="0.2">
      <c r="F264" s="81"/>
      <c r="G264" s="81"/>
    </row>
    <row r="265" spans="6:7" s="64" customFormat="1" x14ac:dyDescent="0.2">
      <c r="F265" s="81"/>
      <c r="G265" s="81"/>
    </row>
    <row r="266" spans="6:7" s="64" customFormat="1" x14ac:dyDescent="0.2">
      <c r="F266" s="81"/>
      <c r="G266" s="81"/>
    </row>
    <row r="267" spans="6:7" s="64" customFormat="1" x14ac:dyDescent="0.2">
      <c r="F267" s="81"/>
      <c r="G267" s="81"/>
    </row>
    <row r="268" spans="6:7" s="64" customFormat="1" x14ac:dyDescent="0.2">
      <c r="F268" s="81"/>
      <c r="G268" s="81"/>
    </row>
    <row r="269" spans="6:7" s="64" customFormat="1" x14ac:dyDescent="0.2">
      <c r="F269" s="81"/>
      <c r="G269" s="81"/>
    </row>
    <row r="270" spans="6:7" s="64" customFormat="1" x14ac:dyDescent="0.2">
      <c r="F270" s="81"/>
      <c r="G270" s="81"/>
    </row>
    <row r="271" spans="6:7" s="64" customFormat="1" x14ac:dyDescent="0.2">
      <c r="F271" s="81"/>
      <c r="G271" s="81"/>
    </row>
    <row r="272" spans="6:7" s="64" customFormat="1" x14ac:dyDescent="0.2">
      <c r="F272" s="81"/>
      <c r="G272" s="81"/>
    </row>
    <row r="273" spans="6:7" s="64" customFormat="1" x14ac:dyDescent="0.2">
      <c r="F273" s="81"/>
      <c r="G273" s="81"/>
    </row>
    <row r="274" spans="6:7" s="64" customFormat="1" x14ac:dyDescent="0.2">
      <c r="F274" s="81"/>
      <c r="G274" s="81"/>
    </row>
    <row r="275" spans="6:7" s="64" customFormat="1" x14ac:dyDescent="0.2">
      <c r="F275" s="81"/>
      <c r="G275" s="81"/>
    </row>
    <row r="276" spans="6:7" s="64" customFormat="1" x14ac:dyDescent="0.2">
      <c r="F276" s="81"/>
      <c r="G276" s="81"/>
    </row>
    <row r="277" spans="6:7" s="64" customFormat="1" x14ac:dyDescent="0.2">
      <c r="F277" s="81"/>
      <c r="G277" s="81"/>
    </row>
    <row r="278" spans="6:7" s="64" customFormat="1" x14ac:dyDescent="0.2">
      <c r="F278" s="81"/>
      <c r="G278" s="81"/>
    </row>
    <row r="279" spans="6:7" s="64" customFormat="1" x14ac:dyDescent="0.2">
      <c r="F279" s="81"/>
      <c r="G279" s="81"/>
    </row>
    <row r="280" spans="6:7" s="64" customFormat="1" x14ac:dyDescent="0.2">
      <c r="F280" s="81"/>
      <c r="G280" s="81"/>
    </row>
    <row r="281" spans="6:7" s="64" customFormat="1" x14ac:dyDescent="0.2">
      <c r="F281" s="81"/>
      <c r="G281" s="81"/>
    </row>
    <row r="282" spans="6:7" s="64" customFormat="1" x14ac:dyDescent="0.2">
      <c r="F282" s="81"/>
      <c r="G282" s="81"/>
    </row>
    <row r="283" spans="6:7" s="64" customFormat="1" x14ac:dyDescent="0.2">
      <c r="F283" s="81"/>
      <c r="G283" s="81"/>
    </row>
    <row r="284" spans="6:7" s="64" customFormat="1" x14ac:dyDescent="0.2">
      <c r="F284" s="81"/>
      <c r="G284" s="81"/>
    </row>
    <row r="285" spans="6:7" s="64" customFormat="1" x14ac:dyDescent="0.2">
      <c r="F285" s="81"/>
      <c r="G285" s="81"/>
    </row>
    <row r="286" spans="6:7" s="64" customFormat="1" x14ac:dyDescent="0.2">
      <c r="F286" s="81"/>
      <c r="G286" s="81"/>
    </row>
    <row r="287" spans="6:7" s="64" customFormat="1" x14ac:dyDescent="0.2">
      <c r="F287" s="81"/>
      <c r="G287" s="81"/>
    </row>
    <row r="288" spans="6:7" s="64" customFormat="1" x14ac:dyDescent="0.2">
      <c r="F288" s="81"/>
      <c r="G288" s="81"/>
    </row>
    <row r="289" spans="6:7" s="64" customFormat="1" x14ac:dyDescent="0.2">
      <c r="F289" s="81"/>
      <c r="G289" s="81"/>
    </row>
    <row r="290" spans="6:7" s="64" customFormat="1" x14ac:dyDescent="0.2">
      <c r="F290" s="81"/>
      <c r="G290" s="81"/>
    </row>
    <row r="291" spans="6:7" s="64" customFormat="1" x14ac:dyDescent="0.2">
      <c r="F291" s="81"/>
      <c r="G291" s="81"/>
    </row>
    <row r="292" spans="6:7" s="64" customFormat="1" x14ac:dyDescent="0.2">
      <c r="F292" s="81"/>
      <c r="G292" s="81"/>
    </row>
    <row r="293" spans="6:7" s="64" customFormat="1" x14ac:dyDescent="0.2">
      <c r="F293" s="81"/>
      <c r="G293" s="81"/>
    </row>
    <row r="294" spans="6:7" s="64" customFormat="1" x14ac:dyDescent="0.2">
      <c r="F294" s="81"/>
      <c r="G294" s="81"/>
    </row>
    <row r="295" spans="6:7" s="64" customFormat="1" x14ac:dyDescent="0.2">
      <c r="F295" s="81"/>
      <c r="G295" s="81"/>
    </row>
    <row r="296" spans="6:7" s="64" customFormat="1" x14ac:dyDescent="0.2">
      <c r="F296" s="81"/>
      <c r="G296" s="81"/>
    </row>
    <row r="297" spans="6:7" s="64" customFormat="1" x14ac:dyDescent="0.2">
      <c r="F297" s="81"/>
      <c r="G297" s="81"/>
    </row>
    <row r="298" spans="6:7" s="64" customFormat="1" x14ac:dyDescent="0.2">
      <c r="F298" s="81"/>
      <c r="G298" s="81"/>
    </row>
    <row r="299" spans="6:7" s="64" customFormat="1" x14ac:dyDescent="0.2">
      <c r="F299" s="81"/>
      <c r="G299" s="81"/>
    </row>
    <row r="300" spans="6:7" s="64" customFormat="1" x14ac:dyDescent="0.2">
      <c r="F300" s="81"/>
      <c r="G300" s="81"/>
    </row>
    <row r="301" spans="6:7" s="64" customFormat="1" x14ac:dyDescent="0.2">
      <c r="F301" s="81"/>
      <c r="G301" s="81"/>
    </row>
    <row r="302" spans="6:7" s="64" customFormat="1" x14ac:dyDescent="0.2">
      <c r="F302" s="81"/>
      <c r="G302" s="81"/>
    </row>
    <row r="303" spans="6:7" s="64" customFormat="1" x14ac:dyDescent="0.2">
      <c r="F303" s="81"/>
      <c r="G303" s="81"/>
    </row>
    <row r="304" spans="6:7" s="64" customFormat="1" x14ac:dyDescent="0.2">
      <c r="F304" s="81"/>
      <c r="G304" s="81"/>
    </row>
    <row r="305" spans="6:7" s="64" customFormat="1" x14ac:dyDescent="0.2">
      <c r="F305" s="81"/>
      <c r="G305" s="81"/>
    </row>
    <row r="306" spans="6:7" s="64" customFormat="1" x14ac:dyDescent="0.2">
      <c r="F306" s="81"/>
      <c r="G306" s="81"/>
    </row>
    <row r="307" spans="6:7" s="64" customFormat="1" x14ac:dyDescent="0.2">
      <c r="F307" s="81"/>
      <c r="G307" s="81"/>
    </row>
    <row r="308" spans="6:7" s="64" customFormat="1" x14ac:dyDescent="0.2">
      <c r="F308" s="81"/>
      <c r="G308" s="81"/>
    </row>
    <row r="309" spans="6:7" s="64" customFormat="1" x14ac:dyDescent="0.2">
      <c r="F309" s="81"/>
      <c r="G309" s="81"/>
    </row>
    <row r="310" spans="6:7" s="64" customFormat="1" x14ac:dyDescent="0.2">
      <c r="F310" s="81"/>
      <c r="G310" s="81"/>
    </row>
    <row r="311" spans="6:7" s="64" customFormat="1" x14ac:dyDescent="0.2">
      <c r="F311" s="81"/>
      <c r="G311" s="81"/>
    </row>
    <row r="312" spans="6:7" s="64" customFormat="1" x14ac:dyDescent="0.2">
      <c r="F312" s="81"/>
      <c r="G312" s="81"/>
    </row>
    <row r="313" spans="6:7" s="64" customFormat="1" x14ac:dyDescent="0.2">
      <c r="F313" s="81"/>
      <c r="G313" s="81"/>
    </row>
    <row r="314" spans="6:7" s="64" customFormat="1" x14ac:dyDescent="0.2">
      <c r="F314" s="81"/>
      <c r="G314" s="81"/>
    </row>
    <row r="315" spans="6:7" s="64" customFormat="1" x14ac:dyDescent="0.2">
      <c r="F315" s="81"/>
      <c r="G315" s="81"/>
    </row>
    <row r="316" spans="6:7" s="64" customFormat="1" x14ac:dyDescent="0.2">
      <c r="F316" s="81"/>
      <c r="G316" s="81"/>
    </row>
    <row r="317" spans="6:7" s="64" customFormat="1" x14ac:dyDescent="0.2">
      <c r="F317" s="81"/>
      <c r="G317" s="81"/>
    </row>
    <row r="318" spans="6:7" s="64" customFormat="1" x14ac:dyDescent="0.2">
      <c r="F318" s="81"/>
      <c r="G318" s="81"/>
    </row>
    <row r="319" spans="6:7" s="64" customFormat="1" x14ac:dyDescent="0.2">
      <c r="F319" s="81"/>
      <c r="G319" s="81"/>
    </row>
    <row r="320" spans="6:7" s="64" customFormat="1" x14ac:dyDescent="0.2">
      <c r="F320" s="81"/>
      <c r="G320" s="81"/>
    </row>
    <row r="321" spans="6:7" s="64" customFormat="1" x14ac:dyDescent="0.2">
      <c r="F321" s="81"/>
      <c r="G321" s="81"/>
    </row>
    <row r="322" spans="6:7" s="64" customFormat="1" x14ac:dyDescent="0.2">
      <c r="F322" s="81"/>
      <c r="G322" s="81"/>
    </row>
    <row r="323" spans="6:7" s="64" customFormat="1" x14ac:dyDescent="0.2">
      <c r="F323" s="81"/>
      <c r="G323" s="81"/>
    </row>
    <row r="324" spans="6:7" s="64" customFormat="1" x14ac:dyDescent="0.2">
      <c r="F324" s="81"/>
      <c r="G324" s="81"/>
    </row>
    <row r="325" spans="6:7" s="64" customFormat="1" x14ac:dyDescent="0.2">
      <c r="F325" s="81"/>
      <c r="G325" s="81"/>
    </row>
    <row r="326" spans="6:7" s="64" customFormat="1" x14ac:dyDescent="0.2">
      <c r="F326" s="81"/>
      <c r="G326" s="81"/>
    </row>
    <row r="327" spans="6:7" s="64" customFormat="1" x14ac:dyDescent="0.2">
      <c r="F327" s="81"/>
      <c r="G327" s="81"/>
    </row>
    <row r="328" spans="6:7" s="64" customFormat="1" x14ac:dyDescent="0.2">
      <c r="F328" s="81"/>
      <c r="G328" s="81"/>
    </row>
    <row r="329" spans="6:7" s="64" customFormat="1" x14ac:dyDescent="0.2">
      <c r="F329" s="81"/>
      <c r="G329" s="81"/>
    </row>
    <row r="330" spans="6:7" s="64" customFormat="1" x14ac:dyDescent="0.2">
      <c r="F330" s="81"/>
      <c r="G330" s="81"/>
    </row>
    <row r="331" spans="6:7" s="64" customFormat="1" x14ac:dyDescent="0.2">
      <c r="F331" s="81"/>
      <c r="G331" s="81"/>
    </row>
    <row r="332" spans="6:7" s="64" customFormat="1" x14ac:dyDescent="0.2">
      <c r="F332" s="81"/>
      <c r="G332" s="81"/>
    </row>
    <row r="333" spans="6:7" s="64" customFormat="1" x14ac:dyDescent="0.2">
      <c r="F333" s="81"/>
      <c r="G333" s="81"/>
    </row>
    <row r="334" spans="6:7" s="64" customFormat="1" x14ac:dyDescent="0.2">
      <c r="F334" s="81"/>
      <c r="G334" s="81"/>
    </row>
    <row r="335" spans="6:7" s="64" customFormat="1" x14ac:dyDescent="0.2">
      <c r="F335" s="81"/>
      <c r="G335" s="81"/>
    </row>
    <row r="336" spans="6:7" s="64" customFormat="1" x14ac:dyDescent="0.2">
      <c r="F336" s="81"/>
      <c r="G336" s="81"/>
    </row>
    <row r="337" spans="6:7" s="64" customFormat="1" x14ac:dyDescent="0.2">
      <c r="F337" s="81"/>
      <c r="G337" s="81"/>
    </row>
    <row r="338" spans="6:7" s="64" customFormat="1" x14ac:dyDescent="0.2">
      <c r="F338" s="81"/>
      <c r="G338" s="81"/>
    </row>
    <row r="339" spans="6:7" s="64" customFormat="1" x14ac:dyDescent="0.2">
      <c r="F339" s="81"/>
      <c r="G339" s="81"/>
    </row>
    <row r="340" spans="6:7" s="64" customFormat="1" x14ac:dyDescent="0.2">
      <c r="F340" s="81"/>
      <c r="G340" s="81"/>
    </row>
    <row r="341" spans="6:7" s="64" customFormat="1" x14ac:dyDescent="0.2">
      <c r="F341" s="81"/>
      <c r="G341" s="81"/>
    </row>
    <row r="342" spans="6:7" s="64" customFormat="1" x14ac:dyDescent="0.2">
      <c r="F342" s="81"/>
      <c r="G342" s="81"/>
    </row>
    <row r="343" spans="6:7" s="64" customFormat="1" x14ac:dyDescent="0.2">
      <c r="F343" s="81"/>
      <c r="G343" s="81"/>
    </row>
    <row r="344" spans="6:7" s="64" customFormat="1" x14ac:dyDescent="0.2">
      <c r="F344" s="81"/>
      <c r="G344" s="81"/>
    </row>
    <row r="345" spans="6:7" s="64" customFormat="1" x14ac:dyDescent="0.2">
      <c r="F345" s="81"/>
      <c r="G345" s="81"/>
    </row>
    <row r="346" spans="6:7" s="64" customFormat="1" x14ac:dyDescent="0.2">
      <c r="F346" s="81"/>
      <c r="G346" s="81"/>
    </row>
    <row r="347" spans="6:7" s="64" customFormat="1" x14ac:dyDescent="0.2">
      <c r="F347" s="81"/>
      <c r="G347" s="81"/>
    </row>
    <row r="348" spans="6:7" s="64" customFormat="1" x14ac:dyDescent="0.2">
      <c r="F348" s="81"/>
      <c r="G348" s="81"/>
    </row>
    <row r="349" spans="6:7" s="64" customFormat="1" x14ac:dyDescent="0.2">
      <c r="F349" s="81"/>
      <c r="G349" s="81"/>
    </row>
    <row r="350" spans="6:7" s="64" customFormat="1" x14ac:dyDescent="0.2">
      <c r="F350" s="81"/>
      <c r="G350" s="81"/>
    </row>
    <row r="351" spans="6:7" s="64" customFormat="1" x14ac:dyDescent="0.2">
      <c r="F351" s="81"/>
      <c r="G351" s="81"/>
    </row>
    <row r="352" spans="6:7" s="64" customFormat="1" x14ac:dyDescent="0.2">
      <c r="F352" s="81"/>
      <c r="G352" s="81"/>
    </row>
    <row r="353" spans="6:7" s="64" customFormat="1" x14ac:dyDescent="0.2">
      <c r="F353" s="81"/>
      <c r="G353" s="81"/>
    </row>
    <row r="354" spans="6:7" s="64" customFormat="1" x14ac:dyDescent="0.2">
      <c r="F354" s="81"/>
      <c r="G354" s="81"/>
    </row>
    <row r="355" spans="6:7" s="64" customFormat="1" x14ac:dyDescent="0.2">
      <c r="F355" s="81"/>
      <c r="G355" s="81"/>
    </row>
    <row r="356" spans="6:7" s="64" customFormat="1" x14ac:dyDescent="0.2">
      <c r="F356" s="81"/>
      <c r="G356" s="81"/>
    </row>
    <row r="357" spans="6:7" s="64" customFormat="1" x14ac:dyDescent="0.2">
      <c r="F357" s="81"/>
      <c r="G357" s="81"/>
    </row>
    <row r="358" spans="6:7" s="64" customFormat="1" x14ac:dyDescent="0.2">
      <c r="F358" s="81"/>
      <c r="G358" s="81"/>
    </row>
    <row r="359" spans="6:7" s="64" customFormat="1" x14ac:dyDescent="0.2">
      <c r="F359" s="81"/>
      <c r="G359" s="81"/>
    </row>
    <row r="360" spans="6:7" s="64" customFormat="1" x14ac:dyDescent="0.2">
      <c r="F360" s="81"/>
      <c r="G360" s="81"/>
    </row>
    <row r="361" spans="6:7" s="64" customFormat="1" x14ac:dyDescent="0.2">
      <c r="F361" s="81"/>
      <c r="G361" s="81"/>
    </row>
    <row r="362" spans="6:7" s="64" customFormat="1" x14ac:dyDescent="0.2">
      <c r="F362" s="81"/>
      <c r="G362" s="81"/>
    </row>
    <row r="363" spans="6:7" s="64" customFormat="1" x14ac:dyDescent="0.2">
      <c r="F363" s="81"/>
      <c r="G363" s="81"/>
    </row>
    <row r="364" spans="6:7" s="64" customFormat="1" x14ac:dyDescent="0.2">
      <c r="F364" s="81"/>
      <c r="G364" s="81"/>
    </row>
    <row r="365" spans="6:7" s="64" customFormat="1" x14ac:dyDescent="0.2">
      <c r="F365" s="81"/>
      <c r="G365" s="81"/>
    </row>
    <row r="366" spans="6:7" s="64" customFormat="1" x14ac:dyDescent="0.2">
      <c r="F366" s="81"/>
      <c r="G366" s="81"/>
    </row>
    <row r="367" spans="6:7" s="64" customFormat="1" x14ac:dyDescent="0.2">
      <c r="F367" s="81"/>
      <c r="G367" s="81"/>
    </row>
    <row r="368" spans="6:7" s="64" customFormat="1" x14ac:dyDescent="0.2">
      <c r="F368" s="81"/>
      <c r="G368" s="81"/>
    </row>
    <row r="369" spans="6:7" s="64" customFormat="1" x14ac:dyDescent="0.2">
      <c r="F369" s="81"/>
      <c r="G369" s="81"/>
    </row>
    <row r="370" spans="6:7" s="64" customFormat="1" x14ac:dyDescent="0.2">
      <c r="F370" s="81"/>
      <c r="G370" s="81"/>
    </row>
    <row r="371" spans="6:7" s="64" customFormat="1" x14ac:dyDescent="0.2">
      <c r="F371" s="81"/>
      <c r="G371" s="81"/>
    </row>
    <row r="372" spans="6:7" s="64" customFormat="1" x14ac:dyDescent="0.2">
      <c r="F372" s="81"/>
      <c r="G372" s="81"/>
    </row>
    <row r="373" spans="6:7" s="64" customFormat="1" x14ac:dyDescent="0.2">
      <c r="F373" s="81"/>
      <c r="G373" s="81"/>
    </row>
    <row r="374" spans="6:7" s="64" customFormat="1" x14ac:dyDescent="0.2">
      <c r="F374" s="81"/>
      <c r="G374" s="81"/>
    </row>
    <row r="375" spans="6:7" s="64" customFormat="1" x14ac:dyDescent="0.2">
      <c r="F375" s="81"/>
      <c r="G375" s="81"/>
    </row>
    <row r="376" spans="6:7" s="64" customFormat="1" x14ac:dyDescent="0.2">
      <c r="F376" s="81"/>
      <c r="G376" s="81"/>
    </row>
    <row r="377" spans="6:7" s="64" customFormat="1" x14ac:dyDescent="0.2">
      <c r="F377" s="81"/>
      <c r="G377" s="81"/>
    </row>
    <row r="378" spans="6:7" s="64" customFormat="1" x14ac:dyDescent="0.2">
      <c r="F378" s="81"/>
      <c r="G378" s="81"/>
    </row>
    <row r="379" spans="6:7" s="64" customFormat="1" x14ac:dyDescent="0.2">
      <c r="F379" s="81"/>
      <c r="G379" s="81"/>
    </row>
    <row r="380" spans="6:7" s="64" customFormat="1" x14ac:dyDescent="0.2">
      <c r="F380" s="81"/>
      <c r="G380" s="81"/>
    </row>
    <row r="381" spans="6:7" s="64" customFormat="1" x14ac:dyDescent="0.2">
      <c r="F381" s="81"/>
      <c r="G381" s="81"/>
    </row>
    <row r="382" spans="6:7" s="64" customFormat="1" x14ac:dyDescent="0.2">
      <c r="F382" s="81"/>
      <c r="G382" s="81"/>
    </row>
    <row r="383" spans="6:7" s="64" customFormat="1" x14ac:dyDescent="0.2">
      <c r="F383" s="81"/>
      <c r="G383" s="81"/>
    </row>
    <row r="384" spans="6:7" s="64" customFormat="1" x14ac:dyDescent="0.2">
      <c r="F384" s="81"/>
      <c r="G384" s="81"/>
    </row>
    <row r="385" spans="6:7" s="64" customFormat="1" x14ac:dyDescent="0.2">
      <c r="F385" s="81"/>
      <c r="G385" s="81"/>
    </row>
    <row r="386" spans="6:7" s="64" customFormat="1" x14ac:dyDescent="0.2">
      <c r="F386" s="81"/>
      <c r="G386" s="81"/>
    </row>
    <row r="387" spans="6:7" s="64" customFormat="1" x14ac:dyDescent="0.2">
      <c r="F387" s="81"/>
      <c r="G387" s="81"/>
    </row>
    <row r="388" spans="6:7" s="64" customFormat="1" x14ac:dyDescent="0.2">
      <c r="F388" s="81"/>
      <c r="G388" s="81"/>
    </row>
    <row r="389" spans="6:7" s="64" customFormat="1" x14ac:dyDescent="0.2">
      <c r="F389" s="81"/>
      <c r="G389" s="81"/>
    </row>
    <row r="390" spans="6:7" s="64" customFormat="1" x14ac:dyDescent="0.2">
      <c r="F390" s="81"/>
      <c r="G390" s="81"/>
    </row>
    <row r="391" spans="6:7" s="64" customFormat="1" x14ac:dyDescent="0.2">
      <c r="F391" s="81"/>
      <c r="G391" s="81"/>
    </row>
    <row r="392" spans="6:7" s="64" customFormat="1" x14ac:dyDescent="0.2">
      <c r="F392" s="81"/>
      <c r="G392" s="81"/>
    </row>
    <row r="393" spans="6:7" s="64" customFormat="1" x14ac:dyDescent="0.2">
      <c r="F393" s="81"/>
      <c r="G393" s="81"/>
    </row>
    <row r="394" spans="6:7" s="64" customFormat="1" x14ac:dyDescent="0.2">
      <c r="F394" s="81"/>
      <c r="G394" s="81"/>
    </row>
    <row r="395" spans="6:7" s="64" customFormat="1" x14ac:dyDescent="0.2">
      <c r="F395" s="81"/>
      <c r="G395" s="81"/>
    </row>
    <row r="396" spans="6:7" s="64" customFormat="1" x14ac:dyDescent="0.2">
      <c r="F396" s="81"/>
      <c r="G396" s="81"/>
    </row>
    <row r="397" spans="6:7" s="64" customFormat="1" x14ac:dyDescent="0.2">
      <c r="F397" s="81"/>
      <c r="G397" s="81"/>
    </row>
    <row r="398" spans="6:7" s="64" customFormat="1" x14ac:dyDescent="0.2">
      <c r="F398" s="81"/>
      <c r="G398" s="81"/>
    </row>
    <row r="399" spans="6:7" s="64" customFormat="1" x14ac:dyDescent="0.2">
      <c r="F399" s="81"/>
      <c r="G399" s="81"/>
    </row>
    <row r="400" spans="6:7" s="64" customFormat="1" x14ac:dyDescent="0.2">
      <c r="F400" s="81"/>
      <c r="G400" s="81"/>
    </row>
    <row r="401" spans="6:7" s="64" customFormat="1" x14ac:dyDescent="0.2">
      <c r="F401" s="81"/>
      <c r="G401" s="81"/>
    </row>
    <row r="402" spans="6:7" s="64" customFormat="1" x14ac:dyDescent="0.2">
      <c r="F402" s="81"/>
      <c r="G402" s="81"/>
    </row>
    <row r="403" spans="6:7" s="64" customFormat="1" x14ac:dyDescent="0.2">
      <c r="F403" s="81"/>
      <c r="G403" s="81"/>
    </row>
    <row r="404" spans="6:7" s="64" customFormat="1" x14ac:dyDescent="0.2">
      <c r="F404" s="81"/>
      <c r="G404" s="81"/>
    </row>
    <row r="405" spans="6:7" s="64" customFormat="1" x14ac:dyDescent="0.2">
      <c r="F405" s="81"/>
      <c r="G405" s="81"/>
    </row>
    <row r="406" spans="6:7" s="64" customFormat="1" x14ac:dyDescent="0.2">
      <c r="F406" s="81"/>
      <c r="G406" s="81"/>
    </row>
    <row r="407" spans="6:7" s="64" customFormat="1" x14ac:dyDescent="0.2">
      <c r="F407" s="81"/>
      <c r="G407" s="81"/>
    </row>
    <row r="408" spans="6:7" s="64" customFormat="1" x14ac:dyDescent="0.2">
      <c r="F408" s="81"/>
      <c r="G408" s="81"/>
    </row>
    <row r="409" spans="6:7" s="64" customFormat="1" x14ac:dyDescent="0.2">
      <c r="F409" s="81"/>
      <c r="G409" s="81"/>
    </row>
    <row r="410" spans="6:7" s="64" customFormat="1" x14ac:dyDescent="0.2">
      <c r="F410" s="81"/>
      <c r="G410" s="81"/>
    </row>
    <row r="411" spans="6:7" s="64" customFormat="1" x14ac:dyDescent="0.2">
      <c r="F411" s="81"/>
      <c r="G411" s="81"/>
    </row>
    <row r="412" spans="6:7" s="64" customFormat="1" x14ac:dyDescent="0.2">
      <c r="F412" s="81"/>
      <c r="G412" s="81"/>
    </row>
    <row r="413" spans="6:7" s="64" customFormat="1" x14ac:dyDescent="0.2">
      <c r="F413" s="81"/>
      <c r="G413" s="81"/>
    </row>
    <row r="414" spans="6:7" s="64" customFormat="1" x14ac:dyDescent="0.2">
      <c r="F414" s="81"/>
      <c r="G414" s="81"/>
    </row>
    <row r="415" spans="6:7" s="64" customFormat="1" x14ac:dyDescent="0.2">
      <c r="F415" s="81"/>
      <c r="G415" s="81"/>
    </row>
    <row r="416" spans="6:7" s="64" customFormat="1" x14ac:dyDescent="0.2">
      <c r="F416" s="81"/>
      <c r="G416" s="81"/>
    </row>
    <row r="417" spans="6:7" s="64" customFormat="1" x14ac:dyDescent="0.2">
      <c r="F417" s="81"/>
      <c r="G417" s="81"/>
    </row>
    <row r="418" spans="6:7" s="64" customFormat="1" x14ac:dyDescent="0.2">
      <c r="F418" s="81"/>
      <c r="G418" s="81"/>
    </row>
    <row r="419" spans="6:7" s="64" customFormat="1" x14ac:dyDescent="0.2">
      <c r="F419" s="81"/>
      <c r="G419" s="81"/>
    </row>
    <row r="420" spans="6:7" s="64" customFormat="1" x14ac:dyDescent="0.2">
      <c r="F420" s="81"/>
      <c r="G420" s="81"/>
    </row>
    <row r="421" spans="6:7" s="64" customFormat="1" x14ac:dyDescent="0.2">
      <c r="F421" s="81"/>
      <c r="G421" s="81"/>
    </row>
    <row r="422" spans="6:7" s="64" customFormat="1" x14ac:dyDescent="0.2">
      <c r="F422" s="81"/>
      <c r="G422" s="81"/>
    </row>
    <row r="423" spans="6:7" s="64" customFormat="1" x14ac:dyDescent="0.2">
      <c r="F423" s="81"/>
      <c r="G423" s="81"/>
    </row>
    <row r="424" spans="6:7" s="64" customFormat="1" x14ac:dyDescent="0.2">
      <c r="F424" s="81"/>
      <c r="G424" s="81"/>
    </row>
    <row r="425" spans="6:7" s="64" customFormat="1" x14ac:dyDescent="0.2">
      <c r="F425" s="81"/>
      <c r="G425" s="81"/>
    </row>
    <row r="426" spans="6:7" s="64" customFormat="1" x14ac:dyDescent="0.2">
      <c r="F426" s="81"/>
      <c r="G426" s="81"/>
    </row>
    <row r="427" spans="6:7" s="64" customFormat="1" x14ac:dyDescent="0.2">
      <c r="F427" s="81"/>
      <c r="G427" s="81"/>
    </row>
    <row r="428" spans="6:7" s="64" customFormat="1" x14ac:dyDescent="0.2">
      <c r="F428" s="81"/>
      <c r="G428" s="81"/>
    </row>
    <row r="429" spans="6:7" s="64" customFormat="1" x14ac:dyDescent="0.2">
      <c r="F429" s="81"/>
      <c r="G429" s="81"/>
    </row>
    <row r="430" spans="6:7" s="64" customFormat="1" x14ac:dyDescent="0.2">
      <c r="F430" s="81"/>
      <c r="G430" s="81"/>
    </row>
    <row r="431" spans="6:7" s="64" customFormat="1" x14ac:dyDescent="0.2">
      <c r="F431" s="81"/>
      <c r="G431" s="81"/>
    </row>
    <row r="432" spans="6:7" s="64" customFormat="1" x14ac:dyDescent="0.2">
      <c r="F432" s="81"/>
      <c r="G432" s="81"/>
    </row>
    <row r="433" spans="6:7" s="64" customFormat="1" x14ac:dyDescent="0.2">
      <c r="F433" s="81"/>
      <c r="G433" s="81"/>
    </row>
    <row r="434" spans="6:7" s="64" customFormat="1" x14ac:dyDescent="0.2">
      <c r="F434" s="81"/>
      <c r="G434" s="81"/>
    </row>
    <row r="435" spans="6:7" s="64" customFormat="1" x14ac:dyDescent="0.2">
      <c r="F435" s="81"/>
      <c r="G435" s="81"/>
    </row>
    <row r="436" spans="6:7" s="64" customFormat="1" x14ac:dyDescent="0.2">
      <c r="F436" s="81"/>
      <c r="G436" s="81"/>
    </row>
    <row r="437" spans="6:7" s="64" customFormat="1" x14ac:dyDescent="0.2">
      <c r="F437" s="81"/>
      <c r="G437" s="81"/>
    </row>
    <row r="438" spans="6:7" s="64" customFormat="1" x14ac:dyDescent="0.2">
      <c r="F438" s="81"/>
      <c r="G438" s="81"/>
    </row>
    <row r="439" spans="6:7" s="64" customFormat="1" x14ac:dyDescent="0.2">
      <c r="F439" s="81"/>
      <c r="G439" s="81"/>
    </row>
    <row r="440" spans="6:7" s="64" customFormat="1" x14ac:dyDescent="0.2">
      <c r="F440" s="81"/>
      <c r="G440" s="81"/>
    </row>
    <row r="441" spans="6:7" s="64" customFormat="1" x14ac:dyDescent="0.2">
      <c r="F441" s="81"/>
      <c r="G441" s="81"/>
    </row>
    <row r="442" spans="6:7" s="64" customFormat="1" x14ac:dyDescent="0.2">
      <c r="F442" s="81"/>
      <c r="G442" s="81"/>
    </row>
    <row r="443" spans="6:7" s="64" customFormat="1" x14ac:dyDescent="0.2">
      <c r="F443" s="81"/>
      <c r="G443" s="81"/>
    </row>
    <row r="444" spans="6:7" s="64" customFormat="1" x14ac:dyDescent="0.2">
      <c r="F444" s="81"/>
      <c r="G444" s="81"/>
    </row>
    <row r="445" spans="6:7" s="64" customFormat="1" x14ac:dyDescent="0.2">
      <c r="F445" s="81"/>
      <c r="G445" s="81"/>
    </row>
    <row r="446" spans="6:7" s="64" customFormat="1" x14ac:dyDescent="0.2">
      <c r="F446" s="81"/>
      <c r="G446" s="81"/>
    </row>
    <row r="447" spans="6:7" s="64" customFormat="1" x14ac:dyDescent="0.2">
      <c r="F447" s="81"/>
      <c r="G447" s="81"/>
    </row>
    <row r="448" spans="6:7" s="64" customFormat="1" x14ac:dyDescent="0.2">
      <c r="F448" s="81"/>
      <c r="G448" s="81"/>
    </row>
    <row r="449" spans="6:7" s="64" customFormat="1" x14ac:dyDescent="0.2">
      <c r="F449" s="81"/>
      <c r="G449" s="81"/>
    </row>
    <row r="450" spans="6:7" s="64" customFormat="1" x14ac:dyDescent="0.2">
      <c r="F450" s="81"/>
      <c r="G450" s="81"/>
    </row>
    <row r="451" spans="6:7" s="64" customFormat="1" x14ac:dyDescent="0.2">
      <c r="F451" s="81"/>
      <c r="G451" s="81"/>
    </row>
    <row r="452" spans="6:7" s="64" customFormat="1" x14ac:dyDescent="0.2">
      <c r="F452" s="81"/>
      <c r="G452" s="81"/>
    </row>
    <row r="453" spans="6:7" s="64" customFormat="1" x14ac:dyDescent="0.2">
      <c r="F453" s="81"/>
      <c r="G453" s="81"/>
    </row>
    <row r="454" spans="6:7" s="64" customFormat="1" x14ac:dyDescent="0.2">
      <c r="F454" s="81"/>
      <c r="G454" s="81"/>
    </row>
    <row r="455" spans="6:7" s="64" customFormat="1" x14ac:dyDescent="0.2">
      <c r="F455" s="81"/>
      <c r="G455" s="81"/>
    </row>
    <row r="456" spans="6:7" s="64" customFormat="1" x14ac:dyDescent="0.2">
      <c r="F456" s="81"/>
      <c r="G456" s="81"/>
    </row>
    <row r="457" spans="6:7" s="64" customFormat="1" x14ac:dyDescent="0.2">
      <c r="F457" s="81"/>
      <c r="G457" s="81"/>
    </row>
    <row r="458" spans="6:7" s="64" customFormat="1" x14ac:dyDescent="0.2">
      <c r="F458" s="81"/>
      <c r="G458" s="81"/>
    </row>
    <row r="459" spans="6:7" s="64" customFormat="1" x14ac:dyDescent="0.2">
      <c r="F459" s="81"/>
      <c r="G459" s="81"/>
    </row>
    <row r="460" spans="6:7" s="64" customFormat="1" x14ac:dyDescent="0.2">
      <c r="F460" s="81"/>
      <c r="G460" s="81"/>
    </row>
    <row r="461" spans="6:7" s="64" customFormat="1" x14ac:dyDescent="0.2">
      <c r="F461" s="81"/>
      <c r="G461" s="81"/>
    </row>
    <row r="462" spans="6:7" s="64" customFormat="1" x14ac:dyDescent="0.2">
      <c r="F462" s="81"/>
      <c r="G462" s="81"/>
    </row>
    <row r="463" spans="6:7" s="64" customFormat="1" x14ac:dyDescent="0.2">
      <c r="F463" s="81"/>
      <c r="G463" s="81"/>
    </row>
    <row r="464" spans="6:7" s="64" customFormat="1" x14ac:dyDescent="0.2">
      <c r="F464" s="81"/>
      <c r="G464" s="81"/>
    </row>
    <row r="465" spans="6:7" s="64" customFormat="1" x14ac:dyDescent="0.2">
      <c r="F465" s="81"/>
      <c r="G465" s="81"/>
    </row>
    <row r="466" spans="6:7" s="64" customFormat="1" x14ac:dyDescent="0.2">
      <c r="F466" s="81"/>
      <c r="G466" s="81"/>
    </row>
    <row r="467" spans="6:7" s="64" customFormat="1" x14ac:dyDescent="0.2">
      <c r="F467" s="81"/>
      <c r="G467" s="81"/>
    </row>
    <row r="468" spans="6:7" s="64" customFormat="1" x14ac:dyDescent="0.2">
      <c r="F468" s="81"/>
      <c r="G468" s="81"/>
    </row>
    <row r="469" spans="6:7" s="64" customFormat="1" x14ac:dyDescent="0.2">
      <c r="F469" s="81"/>
      <c r="G469" s="81"/>
    </row>
    <row r="470" spans="6:7" s="64" customFormat="1" x14ac:dyDescent="0.2">
      <c r="F470" s="81"/>
      <c r="G470" s="81"/>
    </row>
    <row r="471" spans="6:7" s="64" customFormat="1" x14ac:dyDescent="0.2">
      <c r="F471" s="81"/>
      <c r="G471" s="81"/>
    </row>
    <row r="472" spans="6:7" s="64" customFormat="1" x14ac:dyDescent="0.2">
      <c r="F472" s="81"/>
      <c r="G472" s="81"/>
    </row>
    <row r="473" spans="6:7" s="64" customFormat="1" x14ac:dyDescent="0.2">
      <c r="F473" s="81"/>
      <c r="G473" s="81"/>
    </row>
    <row r="474" spans="6:7" s="64" customFormat="1" x14ac:dyDescent="0.2">
      <c r="F474" s="81"/>
      <c r="G474" s="81"/>
    </row>
    <row r="475" spans="6:7" s="64" customFormat="1" x14ac:dyDescent="0.2">
      <c r="F475" s="81"/>
      <c r="G475" s="81"/>
    </row>
    <row r="476" spans="6:7" s="64" customFormat="1" x14ac:dyDescent="0.2">
      <c r="F476" s="81"/>
      <c r="G476" s="81"/>
    </row>
    <row r="477" spans="6:7" s="64" customFormat="1" x14ac:dyDescent="0.2">
      <c r="F477" s="81"/>
      <c r="G477" s="81"/>
    </row>
    <row r="478" spans="6:7" s="64" customFormat="1" x14ac:dyDescent="0.2">
      <c r="F478" s="81"/>
      <c r="G478" s="81"/>
    </row>
    <row r="479" spans="6:7" s="64" customFormat="1" x14ac:dyDescent="0.2">
      <c r="F479" s="81"/>
      <c r="G479" s="81"/>
    </row>
    <row r="480" spans="6:7" s="64" customFormat="1" x14ac:dyDescent="0.2">
      <c r="F480" s="81"/>
      <c r="G480" s="81"/>
    </row>
    <row r="481" spans="6:7" s="64" customFormat="1" x14ac:dyDescent="0.2">
      <c r="F481" s="81"/>
      <c r="G481" s="81"/>
    </row>
    <row r="482" spans="6:7" s="64" customFormat="1" x14ac:dyDescent="0.2">
      <c r="F482" s="81"/>
      <c r="G482" s="81"/>
    </row>
    <row r="483" spans="6:7" s="64" customFormat="1" x14ac:dyDescent="0.2">
      <c r="F483" s="81"/>
      <c r="G483" s="81"/>
    </row>
    <row r="484" spans="6:7" s="64" customFormat="1" x14ac:dyDescent="0.2">
      <c r="F484" s="81"/>
      <c r="G484" s="81"/>
    </row>
    <row r="485" spans="6:7" s="64" customFormat="1" x14ac:dyDescent="0.2">
      <c r="F485" s="81"/>
      <c r="G485" s="81"/>
    </row>
    <row r="486" spans="6:7" s="64" customFormat="1" x14ac:dyDescent="0.2">
      <c r="F486" s="81"/>
      <c r="G486" s="81"/>
    </row>
    <row r="487" spans="6:7" s="64" customFormat="1" x14ac:dyDescent="0.2">
      <c r="F487" s="81"/>
      <c r="G487" s="81"/>
    </row>
    <row r="488" spans="6:7" s="64" customFormat="1" x14ac:dyDescent="0.2">
      <c r="F488" s="81"/>
      <c r="G488" s="81"/>
    </row>
    <row r="489" spans="6:7" s="64" customFormat="1" x14ac:dyDescent="0.2">
      <c r="F489" s="81"/>
      <c r="G489" s="81"/>
    </row>
    <row r="490" spans="6:7" s="64" customFormat="1" x14ac:dyDescent="0.2">
      <c r="F490" s="81"/>
      <c r="G490" s="81"/>
    </row>
    <row r="491" spans="6:7" s="64" customFormat="1" x14ac:dyDescent="0.2">
      <c r="F491" s="81"/>
      <c r="G491" s="81"/>
    </row>
    <row r="492" spans="6:7" s="64" customFormat="1" x14ac:dyDescent="0.2">
      <c r="F492" s="81"/>
      <c r="G492" s="81"/>
    </row>
    <row r="493" spans="6:7" s="64" customFormat="1" x14ac:dyDescent="0.2">
      <c r="F493" s="81"/>
      <c r="G493" s="81"/>
    </row>
    <row r="494" spans="6:7" s="64" customFormat="1" x14ac:dyDescent="0.2">
      <c r="F494" s="81"/>
      <c r="G494" s="81"/>
    </row>
    <row r="495" spans="6:7" s="64" customFormat="1" x14ac:dyDescent="0.2">
      <c r="F495" s="81"/>
      <c r="G495" s="81"/>
    </row>
    <row r="496" spans="6:7" s="64" customFormat="1" x14ac:dyDescent="0.2">
      <c r="F496" s="81"/>
      <c r="G496" s="81"/>
    </row>
    <row r="497" spans="6:7" s="64" customFormat="1" x14ac:dyDescent="0.2">
      <c r="F497" s="81"/>
      <c r="G497" s="81"/>
    </row>
    <row r="498" spans="6:7" s="64" customFormat="1" x14ac:dyDescent="0.2">
      <c r="F498" s="81"/>
      <c r="G498" s="81"/>
    </row>
    <row r="499" spans="6:7" s="64" customFormat="1" x14ac:dyDescent="0.2">
      <c r="F499" s="81"/>
      <c r="G499" s="81"/>
    </row>
    <row r="500" spans="6:7" s="64" customFormat="1" x14ac:dyDescent="0.2">
      <c r="F500" s="81"/>
      <c r="G500" s="81"/>
    </row>
    <row r="501" spans="6:7" s="64" customFormat="1" x14ac:dyDescent="0.2">
      <c r="F501" s="81"/>
      <c r="G501" s="81"/>
    </row>
    <row r="502" spans="6:7" s="64" customFormat="1" x14ac:dyDescent="0.2">
      <c r="F502" s="81"/>
      <c r="G502" s="81"/>
    </row>
    <row r="503" spans="6:7" s="64" customFormat="1" x14ac:dyDescent="0.2">
      <c r="F503" s="81"/>
      <c r="G503" s="81"/>
    </row>
    <row r="504" spans="6:7" s="64" customFormat="1" x14ac:dyDescent="0.2">
      <c r="F504" s="81"/>
      <c r="G504" s="81"/>
    </row>
    <row r="505" spans="6:7" s="64" customFormat="1" x14ac:dyDescent="0.2">
      <c r="F505" s="81"/>
      <c r="G505" s="81"/>
    </row>
    <row r="506" spans="6:7" s="64" customFormat="1" x14ac:dyDescent="0.2">
      <c r="F506" s="81"/>
      <c r="G506" s="81"/>
    </row>
    <row r="507" spans="6:7" s="64" customFormat="1" x14ac:dyDescent="0.2">
      <c r="F507" s="81"/>
      <c r="G507" s="81"/>
    </row>
    <row r="508" spans="6:7" s="64" customFormat="1" x14ac:dyDescent="0.2">
      <c r="F508" s="81"/>
      <c r="G508" s="81"/>
    </row>
    <row r="509" spans="6:7" s="64" customFormat="1" x14ac:dyDescent="0.2">
      <c r="F509" s="81"/>
      <c r="G509" s="81"/>
    </row>
    <row r="510" spans="6:7" s="64" customFormat="1" x14ac:dyDescent="0.2">
      <c r="F510" s="81"/>
      <c r="G510" s="81"/>
    </row>
    <row r="511" spans="6:7" s="64" customFormat="1" x14ac:dyDescent="0.2">
      <c r="F511" s="81"/>
      <c r="G511" s="81"/>
    </row>
    <row r="512" spans="6:7" s="64" customFormat="1" x14ac:dyDescent="0.2">
      <c r="F512" s="81"/>
      <c r="G512" s="81"/>
    </row>
    <row r="513" spans="6:7" s="64" customFormat="1" x14ac:dyDescent="0.2">
      <c r="F513" s="81"/>
      <c r="G513" s="81"/>
    </row>
    <row r="514" spans="6:7" s="64" customFormat="1" x14ac:dyDescent="0.2">
      <c r="F514" s="81"/>
      <c r="G514" s="81"/>
    </row>
    <row r="515" spans="6:7" s="64" customFormat="1" x14ac:dyDescent="0.2">
      <c r="F515" s="81"/>
      <c r="G515" s="81"/>
    </row>
    <row r="516" spans="6:7" s="64" customFormat="1" x14ac:dyDescent="0.2">
      <c r="F516" s="81"/>
      <c r="G516" s="81"/>
    </row>
    <row r="517" spans="6:7" s="64" customFormat="1" x14ac:dyDescent="0.2">
      <c r="F517" s="81"/>
      <c r="G517" s="81"/>
    </row>
    <row r="518" spans="6:7" s="64" customFormat="1" x14ac:dyDescent="0.2">
      <c r="F518" s="81"/>
      <c r="G518" s="81"/>
    </row>
    <row r="519" spans="6:7" s="64" customFormat="1" x14ac:dyDescent="0.2">
      <c r="F519" s="81"/>
      <c r="G519" s="81"/>
    </row>
    <row r="520" spans="6:7" s="64" customFormat="1" x14ac:dyDescent="0.2">
      <c r="F520" s="81"/>
      <c r="G520" s="81"/>
    </row>
    <row r="521" spans="6:7" s="64" customFormat="1" x14ac:dyDescent="0.2">
      <c r="F521" s="81"/>
      <c r="G521" s="81"/>
    </row>
    <row r="522" spans="6:7" s="64" customFormat="1" x14ac:dyDescent="0.2">
      <c r="F522" s="81"/>
      <c r="G522" s="81"/>
    </row>
    <row r="523" spans="6:7" s="64" customFormat="1" x14ac:dyDescent="0.2">
      <c r="F523" s="81"/>
      <c r="G523" s="81"/>
    </row>
    <row r="524" spans="6:7" s="64" customFormat="1" x14ac:dyDescent="0.2">
      <c r="F524" s="81"/>
      <c r="G524" s="81"/>
    </row>
    <row r="525" spans="6:7" s="64" customFormat="1" x14ac:dyDescent="0.2">
      <c r="F525" s="81"/>
      <c r="G525" s="81"/>
    </row>
    <row r="526" spans="6:7" s="64" customFormat="1" x14ac:dyDescent="0.2">
      <c r="F526" s="81"/>
      <c r="G526" s="81"/>
    </row>
    <row r="527" spans="6:7" s="64" customFormat="1" x14ac:dyDescent="0.2">
      <c r="F527" s="81"/>
      <c r="G527" s="81"/>
    </row>
    <row r="528" spans="6:7" s="64" customFormat="1" x14ac:dyDescent="0.2">
      <c r="F528" s="81"/>
      <c r="G528" s="81"/>
    </row>
    <row r="529" spans="6:7" s="64" customFormat="1" x14ac:dyDescent="0.2">
      <c r="F529" s="81"/>
      <c r="G529" s="81"/>
    </row>
    <row r="530" spans="6:7" s="64" customFormat="1" x14ac:dyDescent="0.2">
      <c r="F530" s="81"/>
      <c r="G530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16Oct17</vt:lpstr>
      <vt:lpstr>Details 17Oct17</vt:lpstr>
      <vt:lpstr>Details 18Oct17</vt:lpstr>
      <vt:lpstr>Details 19Oct17</vt:lpstr>
      <vt:lpstr>Details 20Oct17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2017-10-20T16:24:38Z</dcterms:modified>
</cp:coreProperties>
</file>