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16Oct17" sheetId="21" r:id="rId3"/>
    <sheet name="Details 17Oct17" sheetId="24" r:id="rId4"/>
    <sheet name="Details 18Oct17" sheetId="25" r:id="rId5"/>
    <sheet name="Details 19Oct17" sheetId="26" r:id="rId6"/>
    <sheet name="Details 20Oct17" sheetId="27" r:id="rId7"/>
  </sheets>
  <definedNames>
    <definedName name="_xlnm._FilterDatabase" localSheetId="2" hidden="1">'Details 16Oct17'!#REF!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F11" i="23" l="1"/>
  <c r="E13" i="23" l="1"/>
  <c r="C13" i="23"/>
  <c r="C16" i="22" l="1"/>
  <c r="C6" i="22" s="1"/>
  <c r="E16" i="22"/>
  <c r="E6" i="22" s="1"/>
  <c r="F12" i="23"/>
  <c r="C7" i="22" l="1"/>
  <c r="F10" i="23"/>
  <c r="F9" i="23"/>
  <c r="F8" i="23"/>
  <c r="F13" i="23" l="1"/>
  <c r="D6" i="22" l="1"/>
  <c r="D13" i="23"/>
  <c r="D16" i="22" s="1"/>
</calcChain>
</file>

<file path=xl/sharedStrings.xml><?xml version="1.0" encoding="utf-8"?>
<sst xmlns="http://schemas.openxmlformats.org/spreadsheetml/2006/main" count="2765" uniqueCount="46">
  <si>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</si>
  <si>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</si>
  <si>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</si>
  <si>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</si>
  <si>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</si>
  <si>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</si>
  <si>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</si>
  <si>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</si>
  <si>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</si>
  <si>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</si>
  <si>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</si>
  <si>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</si>
  <si>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</si>
  <si>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</si>
  <si>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</si>
  <si>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</si>
  <si>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</si>
  <si>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</si>
  <si>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</si>
  <si>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</si>
  <si>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</si>
  <si>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</si>
  <si>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</si>
  <si>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</si>
  <si>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</si>
  <si>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</si>
  <si>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</si>
  <si>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</si>
  <si>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</si>
  <si>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</si>
  <si>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</si>
  <si>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</si>
  <si>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</si>
  <si>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</si>
  <si>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</si>
  <si>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</si>
  <si>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</si>
  <si>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</si>
  <si>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</si>
  <si>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Period: 06-09-2017 - 20-10-2017</t>
  </si>
  <si>
    <t>16.10.2017 - 20.10.2018</t>
  </si>
  <si>
    <t>16/10/2017</t>
  </si>
  <si>
    <t>17/10/2017</t>
  </si>
  <si>
    <t>18/10/2017</t>
  </si>
  <si>
    <t>19/10/2017</t>
  </si>
  <si>
    <t>20/10/2017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</si>
</sst>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9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0" fontId="0" fillId="7" borderId="0" xfId="0" applyFill="1" applyBorder="1"/>
    <xf numFmtId="10" fontId="50" fillId="4" borderId="3" xfId="72" quotePrefix="1" applyNumberFormat="1" applyFont="1" applyFill="1" applyBorder="1" applyAlignment="1">
      <alignment horizontal="center"/>
    </xf>
    <xf numFmtId="166" fontId="30" fillId="7" borderId="0" xfId="0" applyNumberFormat="1" applyFont="1" applyFill="1" applyBorder="1"/>
    <xf numFmtId="4" fontId="30" fillId="7" borderId="0" xfId="0" applyNumberFormat="1" applyFont="1" applyFill="1" applyBorder="1"/>
    <xf numFmtId="21" fontId="30" fillId="0" borderId="9" xfId="0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B33" sqref="B33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4"/>
      <c r="C1" s="64"/>
      <c r="D1" s="64"/>
      <c r="E1" s="64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71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70" t="s">
        <v>39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483006</v>
      </c>
      <c r="D6" s="26">
        <f>ROUND(E6/C6,4)</f>
        <v>34.424100000000003</v>
      </c>
      <c r="E6" s="27">
        <f>SUM(E10:E28)</f>
        <v>16627070.26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1.0925502525026441E-2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72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72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72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72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72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72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 t="s">
        <v>40</v>
      </c>
      <c r="C16" s="16">
        <f>'Daily per week'!$C$13</f>
        <v>71723</v>
      </c>
      <c r="D16" s="21">
        <f>'Daily per week'!$D$13</f>
        <v>34.787799999999997</v>
      </c>
      <c r="E16" s="18">
        <f>'Daily per week'!$E$13</f>
        <v>2495082.9900000002</v>
      </c>
      <c r="F16" s="72" t="s">
        <v>36</v>
      </c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/>
      <c r="C17" s="16"/>
      <c r="D17" s="21"/>
      <c r="E17" s="18"/>
      <c r="F17" s="1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/>
      <c r="C18" s="16"/>
      <c r="D18" s="21"/>
      <c r="E18" s="18"/>
      <c r="F18" s="1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6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B42" sqref="B42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63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43024</v>
      </c>
      <c r="C8" s="16">
        <v>15378</v>
      </c>
      <c r="D8" s="17">
        <v>34.203099999999999</v>
      </c>
      <c r="E8" s="23">
        <f>ROUND(C8*D8,2)</f>
        <v>525975.27</v>
      </c>
      <c r="F8" s="22">
        <f>C8/$E$2</f>
        <v>3.478473928478251E-4</v>
      </c>
      <c r="G8" s="95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43025</v>
      </c>
      <c r="C9" s="16">
        <v>15109</v>
      </c>
      <c r="D9" s="17">
        <v>34.812899999999999</v>
      </c>
      <c r="E9" s="23">
        <f t="shared" ref="E9:E12" si="0">ROUND(C9*D9,2)</f>
        <v>525988.11</v>
      </c>
      <c r="F9" s="22">
        <f>C9/$E$2</f>
        <v>3.4176266475079918E-4</v>
      </c>
      <c r="G9" s="95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43026</v>
      </c>
      <c r="C10" s="16">
        <v>12965</v>
      </c>
      <c r="D10" s="17">
        <v>35.249499999999998</v>
      </c>
      <c r="E10" s="23">
        <f t="shared" si="0"/>
        <v>457009.77</v>
      </c>
      <c r="F10" s="22">
        <f>C10/$E$2</f>
        <v>2.9326579843100877E-4</v>
      </c>
      <c r="G10" s="95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43027</v>
      </c>
      <c r="C11" s="16">
        <v>13048</v>
      </c>
      <c r="D11" s="17">
        <v>35.023899999999998</v>
      </c>
      <c r="E11" s="23">
        <f t="shared" si="0"/>
        <v>456991.85</v>
      </c>
      <c r="F11" s="22">
        <f>C11/$E$2</f>
        <v>2.9514324241633645E-4</v>
      </c>
      <c r="G11" s="95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43028</v>
      </c>
      <c r="C12" s="16">
        <v>15223</v>
      </c>
      <c r="D12" s="17">
        <v>34.757800000000003</v>
      </c>
      <c r="E12" s="23">
        <f t="shared" si="0"/>
        <v>529117.99</v>
      </c>
      <c r="F12" s="22">
        <f t="shared" ref="F12" si="1">C12/$E$2</f>
        <v>3.4434132275474325E-4</v>
      </c>
      <c r="G12" s="95" t="s">
        <v>36</v>
      </c>
    </row>
    <row r="13" spans="1:125" x14ac:dyDescent="0.2">
      <c r="B13" s="65" t="s">
        <v>11</v>
      </c>
      <c r="C13" s="48">
        <f>SUM(C8:C12)</f>
        <v>71723</v>
      </c>
      <c r="D13" s="49">
        <f>ROUND(E13/C13,4)</f>
        <v>34.787799999999997</v>
      </c>
      <c r="E13" s="50">
        <f>SUM(E8:E12)</f>
        <v>2495082.9900000002</v>
      </c>
      <c r="F13" s="51">
        <f>C13/E2</f>
        <v>1.6223604212007128E-3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16Oct17'!A1" display="'Details"/>
    <hyperlink ref="G9" location="'Details 17Oct17'!A1" display="'Details"/>
    <hyperlink ref="G10" location="'Details 18Oct17'!A1" display="'Details"/>
    <hyperlink ref="G11" location="'Details 19Oct17'!A1" display="'Details"/>
    <hyperlink ref="G12" location="'Details 20Oct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49"/>
  <sheetViews>
    <sheetView showGridLines="0" workbookViewId="0">
      <pane ySplit="4" topLeftCell="A5" activePane="bottomLeft" state="frozen"/>
      <selection pane="bottomLeft" activeCell="D151" sqref="D15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49" x14ac:dyDescent="0.2">
      <c r="A1" s="66" t="s">
        <v>34</v>
      </c>
      <c r="B1" s="67">
        <v>43024</v>
      </c>
    </row>
    <row r="2" spans="1:49" x14ac:dyDescent="0.2">
      <c r="A2" s="66" t="s">
        <v>35</v>
      </c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</row>
    <row r="3" spans="1:49" x14ac:dyDescent="0.2">
      <c r="A3" s="5"/>
      <c r="B3" s="4"/>
      <c r="C3" s="1"/>
      <c r="D3" s="3"/>
      <c r="E3" s="1"/>
      <c r="F3" s="60"/>
      <c r="G3" s="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90"/>
      <c r="AM4" s="28"/>
      <c r="AN4" s="91"/>
      <c r="AO4" s="91"/>
      <c r="AP4" s="91"/>
      <c r="AQ4" s="91"/>
      <c r="AR4" s="91"/>
      <c r="AS4" s="91"/>
      <c r="AT4" s="91"/>
      <c r="AU4" s="90"/>
      <c r="AV4" s="90"/>
      <c r="AW4" s="90"/>
    </row>
    <row r="5" spans="1:49" ht="13.5" customHeight="1" x14ac:dyDescent="0.2">
      <c r="A5" s="68" t="s">
        <v>41</v>
      </c>
      <c r="B5" s="98">
        <v>0.71187500000000004</v>
      </c>
      <c r="C5" s="30" t="s">
        <v>28</v>
      </c>
      <c r="D5" s="68">
        <v>1</v>
      </c>
      <c r="E5" s="69">
        <v>34.53</v>
      </c>
      <c r="F5" s="30" t="s">
        <v>6</v>
      </c>
      <c r="G5" s="68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90"/>
      <c r="AM5" s="28"/>
      <c r="AN5" s="91"/>
      <c r="AO5" s="91"/>
      <c r="AP5" s="91"/>
      <c r="AQ5" s="91"/>
      <c r="AR5" s="91"/>
      <c r="AS5" s="91"/>
      <c r="AT5" s="91"/>
      <c r="AU5" s="90"/>
      <c r="AV5" s="90"/>
      <c r="AW5" s="90"/>
    </row>
    <row r="6" spans="1:49" x14ac:dyDescent="0.2">
      <c r="A6" s="68" t="s">
        <v>41</v>
      </c>
      <c r="B6" s="98">
        <v>0.71157407407407414</v>
      </c>
      <c r="C6" s="30" t="s">
        <v>28</v>
      </c>
      <c r="D6" s="68">
        <v>7</v>
      </c>
      <c r="E6" s="69">
        <v>34.53</v>
      </c>
      <c r="F6" s="30" t="s">
        <v>6</v>
      </c>
      <c r="G6" s="68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</row>
    <row r="7" spans="1:49" x14ac:dyDescent="0.2">
      <c r="A7" s="68" t="s">
        <v>41</v>
      </c>
      <c r="B7" s="98">
        <v>0.71100694444444434</v>
      </c>
      <c r="C7" s="30" t="s">
        <v>28</v>
      </c>
      <c r="D7" s="68">
        <v>163</v>
      </c>
      <c r="E7" s="69">
        <v>34.53</v>
      </c>
      <c r="F7" s="30" t="s">
        <v>6</v>
      </c>
      <c r="G7" s="68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</row>
    <row r="8" spans="1:49" x14ac:dyDescent="0.2">
      <c r="A8" s="68" t="s">
        <v>41</v>
      </c>
      <c r="B8" s="98">
        <v>0.71100694444444434</v>
      </c>
      <c r="C8" s="30" t="s">
        <v>28</v>
      </c>
      <c r="D8" s="68">
        <v>207</v>
      </c>
      <c r="E8" s="69">
        <v>34.53</v>
      </c>
      <c r="F8" s="30" t="s">
        <v>6</v>
      </c>
      <c r="G8" s="68" t="s">
        <v>37</v>
      </c>
      <c r="H8" s="2"/>
      <c r="I8" s="53"/>
      <c r="J8" s="53"/>
      <c r="K8" s="53"/>
      <c r="L8" s="53"/>
      <c r="M8" s="53"/>
      <c r="N8" s="54"/>
      <c r="O8" s="55"/>
      <c r="P8" s="5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</row>
    <row r="9" spans="1:49" x14ac:dyDescent="0.2">
      <c r="A9" s="68" t="s">
        <v>41</v>
      </c>
      <c r="B9" s="98">
        <v>0.70438657407407401</v>
      </c>
      <c r="C9" s="30" t="s">
        <v>28</v>
      </c>
      <c r="D9" s="68">
        <v>1000</v>
      </c>
      <c r="E9" s="69">
        <v>34.53</v>
      </c>
      <c r="F9" s="30" t="s">
        <v>6</v>
      </c>
      <c r="G9" s="68" t="s">
        <v>37</v>
      </c>
      <c r="H9" s="2"/>
      <c r="I9" s="53"/>
      <c r="J9" s="53"/>
      <c r="K9" s="53"/>
      <c r="L9" s="53"/>
      <c r="M9" s="53"/>
      <c r="N9" s="54"/>
      <c r="O9" s="55"/>
      <c r="P9" s="5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49" x14ac:dyDescent="0.2">
      <c r="A10" s="68" t="s">
        <v>41</v>
      </c>
      <c r="B10" s="98">
        <v>0.69878472222222221</v>
      </c>
      <c r="C10" s="30" t="s">
        <v>28</v>
      </c>
      <c r="D10" s="68">
        <v>243</v>
      </c>
      <c r="E10" s="69">
        <v>34.524999999999999</v>
      </c>
      <c r="F10" s="30" t="s">
        <v>6</v>
      </c>
      <c r="G10" s="68" t="s">
        <v>37</v>
      </c>
      <c r="H10" s="2"/>
      <c r="I10" s="53"/>
      <c r="J10" s="53"/>
      <c r="K10" s="53"/>
      <c r="L10" s="53"/>
      <c r="M10" s="53"/>
      <c r="N10" s="54"/>
      <c r="O10" s="55"/>
      <c r="P10" s="5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9" x14ac:dyDescent="0.2">
      <c r="A11" s="68" t="s">
        <v>41</v>
      </c>
      <c r="B11" s="98">
        <v>0.69878472222222221</v>
      </c>
      <c r="C11" s="30" t="s">
        <v>28</v>
      </c>
      <c r="D11" s="68">
        <v>136</v>
      </c>
      <c r="E11" s="69">
        <v>34.524999999999999</v>
      </c>
      <c r="F11" s="30" t="s">
        <v>6</v>
      </c>
      <c r="G11" s="68" t="s">
        <v>37</v>
      </c>
      <c r="H11" s="2"/>
      <c r="I11" s="53"/>
      <c r="J11" s="53"/>
      <c r="K11" s="53"/>
      <c r="L11" s="53"/>
      <c r="M11" s="53"/>
      <c r="N11" s="54"/>
      <c r="O11" s="55"/>
      <c r="P11" s="5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49" x14ac:dyDescent="0.2">
      <c r="A12" s="68" t="s">
        <v>41</v>
      </c>
      <c r="B12" s="98">
        <v>0.69660879629629635</v>
      </c>
      <c r="C12" s="30" t="s">
        <v>28</v>
      </c>
      <c r="D12" s="68">
        <v>102</v>
      </c>
      <c r="E12" s="69">
        <v>34.524999999999999</v>
      </c>
      <c r="F12" s="30" t="s">
        <v>6</v>
      </c>
      <c r="G12" s="68" t="s">
        <v>37</v>
      </c>
      <c r="H12" s="2"/>
      <c r="I12" s="53"/>
      <c r="J12" s="53"/>
      <c r="K12" s="53"/>
      <c r="L12" s="53"/>
      <c r="M12" s="53"/>
      <c r="N12" s="54"/>
      <c r="O12" s="55"/>
      <c r="P12" s="5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9" x14ac:dyDescent="0.2">
      <c r="A13" s="68" t="s">
        <v>41</v>
      </c>
      <c r="B13" s="98">
        <v>0.69643518518518521</v>
      </c>
      <c r="C13" s="30" t="s">
        <v>28</v>
      </c>
      <c r="D13" s="68">
        <v>52</v>
      </c>
      <c r="E13" s="69">
        <v>34.524999999999999</v>
      </c>
      <c r="F13" s="30" t="s">
        <v>6</v>
      </c>
      <c r="G13" s="68" t="s">
        <v>37</v>
      </c>
      <c r="H13" s="2"/>
      <c r="I13" s="53"/>
      <c r="J13" s="53"/>
      <c r="K13" s="53"/>
      <c r="L13" s="53"/>
      <c r="M13" s="53"/>
      <c r="N13" s="54"/>
      <c r="O13" s="55"/>
      <c r="P13" s="5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49" x14ac:dyDescent="0.2">
      <c r="A14" s="68" t="s">
        <v>41</v>
      </c>
      <c r="B14" s="98">
        <v>0.69643518518518521</v>
      </c>
      <c r="C14" s="30" t="s">
        <v>28</v>
      </c>
      <c r="D14" s="68">
        <v>274</v>
      </c>
      <c r="E14" s="69">
        <v>34.524999999999999</v>
      </c>
      <c r="F14" s="30" t="s">
        <v>6</v>
      </c>
      <c r="G14" s="68" t="s">
        <v>37</v>
      </c>
      <c r="H14" s="2"/>
      <c r="I14" s="53"/>
      <c r="J14" s="53"/>
      <c r="K14" s="53"/>
      <c r="L14" s="53"/>
      <c r="M14" s="53"/>
      <c r="N14" s="54"/>
      <c r="O14" s="55"/>
      <c r="P14" s="5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49" x14ac:dyDescent="0.2">
      <c r="A15" s="68" t="s">
        <v>41</v>
      </c>
      <c r="B15" s="98">
        <v>0.69643518518518521</v>
      </c>
      <c r="C15" s="30" t="s">
        <v>28</v>
      </c>
      <c r="D15" s="68">
        <v>72</v>
      </c>
      <c r="E15" s="69">
        <v>34.524999999999999</v>
      </c>
      <c r="F15" s="30" t="s">
        <v>6</v>
      </c>
      <c r="G15" s="68" t="s">
        <v>37</v>
      </c>
      <c r="H15" s="2"/>
      <c r="I15" s="53"/>
      <c r="J15" s="53"/>
      <c r="K15" s="53"/>
      <c r="L15" s="53"/>
      <c r="M15" s="53"/>
      <c r="N15" s="54"/>
      <c r="O15" s="55"/>
      <c r="P15" s="5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9" x14ac:dyDescent="0.2">
      <c r="A16" s="68" t="s">
        <v>41</v>
      </c>
      <c r="B16" s="98">
        <v>0.69409722222222225</v>
      </c>
      <c r="C16" s="30" t="s">
        <v>28</v>
      </c>
      <c r="D16" s="68">
        <v>50</v>
      </c>
      <c r="E16" s="69">
        <v>34.47</v>
      </c>
      <c r="F16" s="30" t="s">
        <v>6</v>
      </c>
      <c r="G16" s="68" t="s">
        <v>37</v>
      </c>
      <c r="H16" s="2"/>
      <c r="I16" s="53"/>
      <c r="J16" s="53"/>
      <c r="K16" s="53"/>
      <c r="L16" s="53"/>
      <c r="M16" s="53"/>
      <c r="N16" s="54"/>
      <c r="O16" s="55"/>
      <c r="P16" s="5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68" t="s">
        <v>41</v>
      </c>
      <c r="B17" s="98">
        <v>0.69409722222222225</v>
      </c>
      <c r="C17" s="30" t="s">
        <v>28</v>
      </c>
      <c r="D17" s="68">
        <v>50</v>
      </c>
      <c r="E17" s="69">
        <v>34.47</v>
      </c>
      <c r="F17" s="30" t="s">
        <v>6</v>
      </c>
      <c r="G17" s="68" t="s">
        <v>37</v>
      </c>
      <c r="H17" s="2"/>
      <c r="I17" s="53"/>
      <c r="J17" s="53"/>
      <c r="K17" s="53"/>
      <c r="L17" s="53"/>
      <c r="M17" s="53"/>
      <c r="N17" s="54"/>
      <c r="O17" s="55"/>
      <c r="P17" s="5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68" t="s">
        <v>41</v>
      </c>
      <c r="B18" s="98">
        <v>0.69409722222222225</v>
      </c>
      <c r="C18" s="30" t="s">
        <v>28</v>
      </c>
      <c r="D18" s="68">
        <v>19</v>
      </c>
      <c r="E18" s="69">
        <v>34.47</v>
      </c>
      <c r="F18" s="30" t="s">
        <v>6</v>
      </c>
      <c r="G18" s="68" t="s">
        <v>37</v>
      </c>
      <c r="H18" s="2"/>
      <c r="I18" s="53"/>
      <c r="J18" s="53"/>
      <c r="K18" s="53"/>
      <c r="L18" s="53"/>
      <c r="M18" s="53"/>
      <c r="N18" s="54"/>
      <c r="O18" s="55"/>
      <c r="P18" s="5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68" t="s">
        <v>41</v>
      </c>
      <c r="B19" s="98">
        <v>0.69361111111111118</v>
      </c>
      <c r="C19" s="30" t="s">
        <v>28</v>
      </c>
      <c r="D19" s="68">
        <v>119</v>
      </c>
      <c r="E19" s="69">
        <v>34.47</v>
      </c>
      <c r="F19" s="30" t="s">
        <v>6</v>
      </c>
      <c r="G19" s="68" t="s">
        <v>37</v>
      </c>
      <c r="H19" s="2"/>
      <c r="I19" s="53"/>
      <c r="J19" s="53"/>
      <c r="K19" s="53"/>
      <c r="L19" s="53"/>
      <c r="M19" s="53"/>
      <c r="N19" s="54"/>
      <c r="O19" s="55"/>
      <c r="P19" s="5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68" t="s">
        <v>41</v>
      </c>
      <c r="B20" s="98">
        <v>0.69200231481481478</v>
      </c>
      <c r="C20" s="30" t="s">
        <v>28</v>
      </c>
      <c r="D20" s="68">
        <v>28</v>
      </c>
      <c r="E20" s="69">
        <v>34.44</v>
      </c>
      <c r="F20" s="30" t="s">
        <v>6</v>
      </c>
      <c r="G20" s="68" t="s">
        <v>37</v>
      </c>
      <c r="H20" s="2"/>
      <c r="I20" s="53"/>
      <c r="J20" s="53"/>
      <c r="K20" s="53"/>
      <c r="L20" s="53"/>
      <c r="M20" s="53"/>
      <c r="N20" s="54"/>
      <c r="O20" s="55"/>
      <c r="P20" s="5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68" t="s">
        <v>41</v>
      </c>
      <c r="B21" s="98">
        <v>0.68888888888888899</v>
      </c>
      <c r="C21" s="30" t="s">
        <v>28</v>
      </c>
      <c r="D21" s="68">
        <v>100</v>
      </c>
      <c r="E21" s="69">
        <v>34.405000000000001</v>
      </c>
      <c r="F21" s="30" t="s">
        <v>6</v>
      </c>
      <c r="G21" s="68" t="s">
        <v>37</v>
      </c>
      <c r="H21" s="2"/>
      <c r="I21" s="53"/>
      <c r="J21" s="53"/>
      <c r="K21" s="53"/>
      <c r="L21" s="53"/>
      <c r="M21" s="53"/>
      <c r="N21" s="54"/>
      <c r="O21" s="55"/>
      <c r="P21" s="5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68" t="s">
        <v>41</v>
      </c>
      <c r="B22" s="98">
        <v>0.68888888888888899</v>
      </c>
      <c r="C22" s="30" t="s">
        <v>28</v>
      </c>
      <c r="D22" s="68">
        <v>100</v>
      </c>
      <c r="E22" s="69">
        <v>34.405000000000001</v>
      </c>
      <c r="F22" s="30" t="s">
        <v>6</v>
      </c>
      <c r="G22" s="68" t="s">
        <v>37</v>
      </c>
      <c r="H22" s="2"/>
      <c r="I22" s="53"/>
      <c r="J22" s="53"/>
      <c r="K22" s="53"/>
      <c r="L22" s="53"/>
      <c r="M22" s="53"/>
      <c r="N22" s="54"/>
      <c r="O22" s="55"/>
      <c r="P22" s="5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68" t="s">
        <v>41</v>
      </c>
      <c r="B23" s="98">
        <v>0.68869212962962967</v>
      </c>
      <c r="C23" s="30" t="s">
        <v>28</v>
      </c>
      <c r="D23" s="68">
        <v>200</v>
      </c>
      <c r="E23" s="69">
        <v>34.405000000000001</v>
      </c>
      <c r="F23" s="30" t="s">
        <v>6</v>
      </c>
      <c r="G23" s="68" t="s">
        <v>37</v>
      </c>
      <c r="H23" s="2"/>
      <c r="I23" s="53"/>
      <c r="J23" s="53"/>
      <c r="K23" s="53"/>
      <c r="L23" s="53"/>
      <c r="M23" s="53"/>
      <c r="N23" s="54"/>
      <c r="O23" s="55"/>
      <c r="P23" s="5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68" t="s">
        <v>41</v>
      </c>
      <c r="B24" s="98">
        <v>0.6859143518518519</v>
      </c>
      <c r="C24" s="30" t="s">
        <v>28</v>
      </c>
      <c r="D24" s="68">
        <v>55</v>
      </c>
      <c r="E24" s="69">
        <v>34.36</v>
      </c>
      <c r="F24" s="30" t="s">
        <v>6</v>
      </c>
      <c r="G24" s="68" t="s">
        <v>37</v>
      </c>
      <c r="H24" s="2"/>
      <c r="I24" s="53"/>
      <c r="J24" s="53"/>
      <c r="K24" s="53"/>
      <c r="L24" s="53"/>
      <c r="M24" s="53"/>
      <c r="N24" s="54"/>
      <c r="O24" s="55"/>
      <c r="P24" s="5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68" t="s">
        <v>41</v>
      </c>
      <c r="B25" s="98">
        <v>0.6846875</v>
      </c>
      <c r="C25" s="30" t="s">
        <v>28</v>
      </c>
      <c r="D25" s="68">
        <v>200</v>
      </c>
      <c r="E25" s="69">
        <v>34.36</v>
      </c>
      <c r="F25" s="30" t="s">
        <v>6</v>
      </c>
      <c r="G25" s="68" t="s">
        <v>37</v>
      </c>
      <c r="H25" s="2"/>
      <c r="I25" s="53"/>
      <c r="J25" s="53"/>
      <c r="K25" s="53"/>
      <c r="L25" s="53"/>
      <c r="M25" s="53"/>
      <c r="N25" s="54"/>
      <c r="O25" s="55"/>
      <c r="P25" s="5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68" t="s">
        <v>41</v>
      </c>
      <c r="B26" s="98">
        <v>0.67850694444444448</v>
      </c>
      <c r="C26" s="30" t="s">
        <v>28</v>
      </c>
      <c r="D26" s="68">
        <v>200</v>
      </c>
      <c r="E26" s="69">
        <v>34.295000000000002</v>
      </c>
      <c r="F26" s="30" t="s">
        <v>6</v>
      </c>
      <c r="G26" s="68" t="s">
        <v>37</v>
      </c>
      <c r="H26" s="2"/>
      <c r="I26" s="53"/>
      <c r="J26" s="53"/>
      <c r="K26" s="53"/>
      <c r="L26" s="53"/>
      <c r="M26" s="53"/>
      <c r="N26" s="54"/>
      <c r="O26" s="55"/>
      <c r="P26" s="5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68" t="s">
        <v>41</v>
      </c>
      <c r="B27" s="98">
        <v>0.66999999999999993</v>
      </c>
      <c r="C27" s="30" t="s">
        <v>28</v>
      </c>
      <c r="D27" s="68">
        <v>100</v>
      </c>
      <c r="E27" s="69">
        <v>34.284999999999997</v>
      </c>
      <c r="F27" s="30" t="s">
        <v>6</v>
      </c>
      <c r="G27" s="68" t="s">
        <v>37</v>
      </c>
      <c r="H27" s="2"/>
      <c r="I27" s="53"/>
      <c r="J27" s="53"/>
      <c r="K27" s="53"/>
      <c r="L27" s="53"/>
      <c r="M27" s="53"/>
      <c r="N27" s="54"/>
      <c r="O27" s="55"/>
      <c r="P27" s="5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">
      <c r="A28" s="68" t="s">
        <v>41</v>
      </c>
      <c r="B28" s="98">
        <v>0.66967592592592595</v>
      </c>
      <c r="C28" s="30" t="s">
        <v>28</v>
      </c>
      <c r="D28" s="68">
        <v>97</v>
      </c>
      <c r="E28" s="69">
        <v>34.284999999999997</v>
      </c>
      <c r="F28" s="30" t="s">
        <v>6</v>
      </c>
      <c r="G28" s="68" t="s">
        <v>37</v>
      </c>
      <c r="H28" s="2"/>
      <c r="I28" s="53"/>
      <c r="J28" s="53"/>
      <c r="K28" s="53"/>
      <c r="L28" s="53"/>
      <c r="M28" s="53"/>
      <c r="N28" s="54"/>
      <c r="O28" s="55"/>
      <c r="P28" s="5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68" t="s">
        <v>41</v>
      </c>
      <c r="B29" s="98">
        <v>0.66743055555555564</v>
      </c>
      <c r="C29" s="30" t="s">
        <v>28</v>
      </c>
      <c r="D29" s="68">
        <v>203</v>
      </c>
      <c r="E29" s="69">
        <v>34.26</v>
      </c>
      <c r="F29" s="30" t="s">
        <v>6</v>
      </c>
      <c r="G29" s="68" t="s">
        <v>37</v>
      </c>
      <c r="H29" s="2"/>
      <c r="I29" s="53"/>
      <c r="J29" s="53"/>
      <c r="K29" s="53"/>
      <c r="L29" s="53"/>
      <c r="M29" s="53"/>
      <c r="N29" s="54"/>
      <c r="O29" s="55"/>
      <c r="P29" s="5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68" t="s">
        <v>41</v>
      </c>
      <c r="B30" s="98">
        <v>0.6673958333333333</v>
      </c>
      <c r="C30" s="30" t="s">
        <v>28</v>
      </c>
      <c r="D30" s="68">
        <v>241</v>
      </c>
      <c r="E30" s="69">
        <v>34.28</v>
      </c>
      <c r="F30" s="30" t="s">
        <v>6</v>
      </c>
      <c r="G30" s="68" t="s">
        <v>37</v>
      </c>
      <c r="H30" s="2"/>
      <c r="I30" s="53"/>
      <c r="J30" s="53"/>
      <c r="K30" s="53"/>
      <c r="L30" s="53"/>
      <c r="M30" s="53"/>
      <c r="N30" s="54"/>
      <c r="O30" s="55"/>
      <c r="P30" s="5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68" t="s">
        <v>41</v>
      </c>
      <c r="B31" s="98">
        <v>0.66737268518518522</v>
      </c>
      <c r="C31" s="30" t="s">
        <v>28</v>
      </c>
      <c r="D31" s="68">
        <v>34</v>
      </c>
      <c r="E31" s="69">
        <v>34.28</v>
      </c>
      <c r="F31" s="30" t="s">
        <v>6</v>
      </c>
      <c r="G31" s="68" t="s">
        <v>37</v>
      </c>
      <c r="H31" s="2"/>
      <c r="I31" s="53"/>
      <c r="J31" s="53"/>
      <c r="K31" s="53"/>
      <c r="L31" s="53"/>
      <c r="M31" s="53"/>
      <c r="N31" s="54"/>
      <c r="O31" s="55"/>
      <c r="P31" s="5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68" t="s">
        <v>41</v>
      </c>
      <c r="B32" s="98">
        <v>0.64888888888888896</v>
      </c>
      <c r="C32" s="30" t="s">
        <v>28</v>
      </c>
      <c r="D32" s="68">
        <v>100</v>
      </c>
      <c r="E32" s="69">
        <v>34.26</v>
      </c>
      <c r="F32" s="30" t="s">
        <v>6</v>
      </c>
      <c r="G32" s="68" t="s">
        <v>37</v>
      </c>
      <c r="H32" s="2"/>
      <c r="I32" s="53"/>
      <c r="J32" s="53"/>
      <c r="K32" s="53"/>
      <c r="L32" s="53"/>
      <c r="M32" s="53"/>
      <c r="N32" s="54"/>
      <c r="O32" s="55"/>
      <c r="P32" s="5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68" t="s">
        <v>41</v>
      </c>
      <c r="B33" s="98">
        <v>0.64888888888888896</v>
      </c>
      <c r="C33" s="30" t="s">
        <v>28</v>
      </c>
      <c r="D33" s="68">
        <v>50</v>
      </c>
      <c r="E33" s="69">
        <v>34.26</v>
      </c>
      <c r="F33" s="30" t="s">
        <v>6</v>
      </c>
      <c r="G33" s="68" t="s">
        <v>37</v>
      </c>
      <c r="H33" s="2"/>
      <c r="I33" s="53"/>
      <c r="J33" s="53"/>
      <c r="K33" s="53"/>
      <c r="L33" s="53"/>
      <c r="M33" s="53"/>
      <c r="N33" s="54"/>
      <c r="O33" s="55"/>
      <c r="P33" s="5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68" t="s">
        <v>41</v>
      </c>
      <c r="B34" s="98">
        <v>0.64888888888888896</v>
      </c>
      <c r="C34" s="30" t="s">
        <v>28</v>
      </c>
      <c r="D34" s="68">
        <v>175</v>
      </c>
      <c r="E34" s="69">
        <v>34.26</v>
      </c>
      <c r="F34" s="30" t="s">
        <v>6</v>
      </c>
      <c r="G34" s="68" t="s">
        <v>37</v>
      </c>
      <c r="H34" s="2"/>
      <c r="I34" s="53"/>
      <c r="J34" s="53"/>
      <c r="K34" s="53"/>
      <c r="L34" s="53"/>
      <c r="M34" s="53"/>
      <c r="N34" s="54"/>
      <c r="O34" s="55"/>
      <c r="P34" s="5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68" t="s">
        <v>41</v>
      </c>
      <c r="B35" s="98">
        <v>0.64678240740740744</v>
      </c>
      <c r="C35" s="30" t="s">
        <v>28</v>
      </c>
      <c r="D35" s="68">
        <v>250</v>
      </c>
      <c r="E35" s="69">
        <v>34.244999999999997</v>
      </c>
      <c r="F35" s="30" t="s">
        <v>6</v>
      </c>
      <c r="G35" s="68" t="s">
        <v>37</v>
      </c>
      <c r="H35" s="2"/>
      <c r="I35" s="53"/>
      <c r="J35" s="53"/>
      <c r="K35" s="53"/>
      <c r="L35" s="53"/>
      <c r="M35" s="53"/>
      <c r="N35" s="54"/>
      <c r="O35" s="55"/>
      <c r="P35" s="5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68" t="s">
        <v>41</v>
      </c>
      <c r="B36" s="98">
        <v>0.63895833333333341</v>
      </c>
      <c r="C36" s="30" t="s">
        <v>28</v>
      </c>
      <c r="D36" s="68">
        <v>21</v>
      </c>
      <c r="E36" s="69">
        <v>34.26</v>
      </c>
      <c r="F36" s="30" t="s">
        <v>6</v>
      </c>
      <c r="G36" s="68" t="s">
        <v>37</v>
      </c>
      <c r="H36" s="2"/>
      <c r="I36" s="53"/>
      <c r="J36" s="53"/>
      <c r="K36" s="53"/>
      <c r="L36" s="53"/>
      <c r="M36" s="53"/>
      <c r="N36" s="54"/>
      <c r="O36" s="55"/>
      <c r="P36" s="5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68" t="s">
        <v>41</v>
      </c>
      <c r="B37" s="98">
        <v>0.63895833333333341</v>
      </c>
      <c r="C37" s="30" t="s">
        <v>28</v>
      </c>
      <c r="D37" s="68">
        <v>154</v>
      </c>
      <c r="E37" s="69">
        <v>34.26</v>
      </c>
      <c r="F37" s="30" t="s">
        <v>6</v>
      </c>
      <c r="G37" s="68" t="s">
        <v>37</v>
      </c>
      <c r="H37" s="2"/>
      <c r="I37" s="53"/>
      <c r="J37" s="53"/>
      <c r="K37" s="53"/>
      <c r="L37" s="53"/>
      <c r="M37" s="53"/>
      <c r="N37" s="54"/>
      <c r="O37" s="55"/>
      <c r="P37" s="5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68" t="s">
        <v>41</v>
      </c>
      <c r="B38" s="98">
        <v>0.63293981481481476</v>
      </c>
      <c r="C38" s="30" t="s">
        <v>28</v>
      </c>
      <c r="D38" s="68">
        <v>250</v>
      </c>
      <c r="E38" s="69">
        <v>34.29</v>
      </c>
      <c r="F38" s="30" t="s">
        <v>6</v>
      </c>
      <c r="G38" s="68" t="s">
        <v>37</v>
      </c>
      <c r="H38" s="2"/>
      <c r="I38" s="53"/>
      <c r="J38" s="53"/>
      <c r="K38" s="53"/>
      <c r="L38" s="53"/>
      <c r="M38" s="53"/>
      <c r="N38" s="54"/>
      <c r="O38" s="55"/>
      <c r="P38" s="5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68" t="s">
        <v>41</v>
      </c>
      <c r="B39" s="98">
        <v>0.63065972222222222</v>
      </c>
      <c r="C39" s="30" t="s">
        <v>28</v>
      </c>
      <c r="D39" s="68">
        <v>75</v>
      </c>
      <c r="E39" s="69">
        <v>34.28</v>
      </c>
      <c r="F39" s="30" t="s">
        <v>6</v>
      </c>
      <c r="G39" s="68" t="s">
        <v>37</v>
      </c>
      <c r="H39" s="2"/>
      <c r="I39" s="53"/>
      <c r="J39" s="53"/>
      <c r="K39" s="53"/>
      <c r="L39" s="53"/>
      <c r="M39" s="53"/>
      <c r="N39" s="54"/>
      <c r="O39" s="55"/>
      <c r="P39" s="5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68" t="s">
        <v>41</v>
      </c>
      <c r="B40" s="98">
        <v>0.6289583333333334</v>
      </c>
      <c r="C40" s="30" t="s">
        <v>28</v>
      </c>
      <c r="D40" s="68">
        <v>179</v>
      </c>
      <c r="E40" s="69">
        <v>34.270000000000003</v>
      </c>
      <c r="F40" s="30" t="s">
        <v>6</v>
      </c>
      <c r="G40" s="68" t="s">
        <v>37</v>
      </c>
      <c r="H40" s="2"/>
      <c r="I40" s="53"/>
      <c r="J40" s="53"/>
      <c r="K40" s="53"/>
      <c r="L40" s="53"/>
      <c r="M40" s="53"/>
      <c r="N40" s="54"/>
      <c r="O40" s="55"/>
      <c r="P40" s="5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68" t="s">
        <v>41</v>
      </c>
      <c r="B41" s="98">
        <v>0.62894675925925925</v>
      </c>
      <c r="C41" s="30" t="s">
        <v>28</v>
      </c>
      <c r="D41" s="68">
        <v>71</v>
      </c>
      <c r="E41" s="69">
        <v>34.270000000000003</v>
      </c>
      <c r="F41" s="30" t="s">
        <v>6</v>
      </c>
      <c r="G41" s="68" t="s">
        <v>37</v>
      </c>
      <c r="H41" s="2"/>
      <c r="I41" s="53"/>
      <c r="J41" s="53"/>
      <c r="K41" s="53"/>
      <c r="L41" s="53"/>
      <c r="M41" s="53"/>
      <c r="N41" s="54"/>
      <c r="O41" s="55"/>
      <c r="P41" s="5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68" t="s">
        <v>41</v>
      </c>
      <c r="B42" s="98">
        <v>0.61506944444444445</v>
      </c>
      <c r="C42" s="30" t="s">
        <v>28</v>
      </c>
      <c r="D42" s="68">
        <v>46</v>
      </c>
      <c r="E42" s="69">
        <v>34.29</v>
      </c>
      <c r="F42" s="30" t="s">
        <v>6</v>
      </c>
      <c r="G42" s="68" t="s">
        <v>37</v>
      </c>
      <c r="H42" s="2"/>
      <c r="I42" s="53"/>
      <c r="J42" s="53"/>
      <c r="K42" s="53"/>
      <c r="L42" s="53"/>
      <c r="M42" s="53"/>
      <c r="N42" s="54"/>
      <c r="O42" s="55"/>
      <c r="P42" s="5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68" t="s">
        <v>41</v>
      </c>
      <c r="B43" s="98">
        <v>0.61506944444444445</v>
      </c>
      <c r="C43" s="30" t="s">
        <v>28</v>
      </c>
      <c r="D43" s="68">
        <v>48</v>
      </c>
      <c r="E43" s="69">
        <v>34.29</v>
      </c>
      <c r="F43" s="30" t="s">
        <v>6</v>
      </c>
      <c r="G43" s="68" t="s">
        <v>37</v>
      </c>
      <c r="H43" s="2"/>
      <c r="I43" s="53"/>
      <c r="J43" s="53"/>
      <c r="K43" s="53"/>
      <c r="L43" s="53"/>
      <c r="M43" s="53"/>
      <c r="N43" s="54"/>
      <c r="O43" s="55"/>
      <c r="P43" s="5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68" t="s">
        <v>41</v>
      </c>
      <c r="B44" s="98">
        <v>0.61506944444444445</v>
      </c>
      <c r="C44" s="30" t="s">
        <v>28</v>
      </c>
      <c r="D44" s="68">
        <v>72</v>
      </c>
      <c r="E44" s="69">
        <v>34.29</v>
      </c>
      <c r="F44" s="30" t="s">
        <v>6</v>
      </c>
      <c r="G44" s="68" t="s">
        <v>37</v>
      </c>
      <c r="H44" s="2"/>
      <c r="I44" s="53"/>
      <c r="J44" s="53"/>
      <c r="K44" s="53"/>
      <c r="L44" s="53"/>
      <c r="M44" s="53"/>
      <c r="N44" s="54"/>
      <c r="O44" s="55"/>
      <c r="P44" s="5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">
      <c r="A45" s="68" t="s">
        <v>41</v>
      </c>
      <c r="B45" s="98">
        <v>0.61506944444444445</v>
      </c>
      <c r="C45" s="30" t="s">
        <v>28</v>
      </c>
      <c r="D45" s="68">
        <v>84</v>
      </c>
      <c r="E45" s="69">
        <v>34.29</v>
      </c>
      <c r="F45" s="30" t="s">
        <v>6</v>
      </c>
      <c r="G45" s="68" t="s">
        <v>37</v>
      </c>
      <c r="H45" s="2"/>
      <c r="I45" s="53"/>
      <c r="J45" s="53"/>
      <c r="K45" s="53"/>
      <c r="L45" s="53"/>
      <c r="M45" s="53"/>
      <c r="N45" s="54"/>
      <c r="O45" s="55"/>
      <c r="P45" s="5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">
      <c r="A46" s="68" t="s">
        <v>41</v>
      </c>
      <c r="B46" s="98">
        <v>0.61462962962962964</v>
      </c>
      <c r="C46" s="30" t="s">
        <v>28</v>
      </c>
      <c r="D46" s="68">
        <v>24</v>
      </c>
      <c r="E46" s="69">
        <v>34.265000000000001</v>
      </c>
      <c r="F46" s="30" t="s">
        <v>6</v>
      </c>
      <c r="G46" s="68" t="s">
        <v>37</v>
      </c>
      <c r="H46" s="2"/>
      <c r="I46" s="53"/>
      <c r="J46" s="53"/>
      <c r="K46" s="53"/>
      <c r="L46" s="53"/>
      <c r="M46" s="53"/>
      <c r="N46" s="54"/>
      <c r="O46" s="55"/>
      <c r="P46" s="5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68" t="s">
        <v>41</v>
      </c>
      <c r="B47" s="98">
        <v>0.61211805555555554</v>
      </c>
      <c r="C47" s="30" t="s">
        <v>28</v>
      </c>
      <c r="D47" s="68">
        <v>226</v>
      </c>
      <c r="E47" s="69">
        <v>34.265000000000001</v>
      </c>
      <c r="F47" s="30" t="s">
        <v>6</v>
      </c>
      <c r="G47" s="68" t="s">
        <v>37</v>
      </c>
      <c r="H47" s="2"/>
      <c r="I47" s="53"/>
      <c r="J47" s="53"/>
      <c r="K47" s="53"/>
      <c r="L47" s="53"/>
      <c r="M47" s="53"/>
      <c r="N47" s="54"/>
      <c r="O47" s="55"/>
      <c r="P47" s="5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68" t="s">
        <v>41</v>
      </c>
      <c r="B48" s="98">
        <v>0.61099537037037044</v>
      </c>
      <c r="C48" s="30" t="s">
        <v>28</v>
      </c>
      <c r="D48" s="68">
        <v>72</v>
      </c>
      <c r="E48" s="69">
        <v>34.299999999999997</v>
      </c>
      <c r="F48" s="30" t="s">
        <v>6</v>
      </c>
      <c r="G48" s="68" t="s">
        <v>37</v>
      </c>
      <c r="H48" s="2"/>
      <c r="I48" s="53"/>
      <c r="J48" s="53"/>
      <c r="K48" s="53"/>
      <c r="L48" s="53"/>
      <c r="M48" s="53"/>
      <c r="N48" s="54"/>
      <c r="O48" s="55"/>
      <c r="P48" s="5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68" t="s">
        <v>41</v>
      </c>
      <c r="B49" s="98">
        <v>0.61091435185185183</v>
      </c>
      <c r="C49" s="30" t="s">
        <v>28</v>
      </c>
      <c r="D49" s="68">
        <v>95</v>
      </c>
      <c r="E49" s="69">
        <v>34.299999999999997</v>
      </c>
      <c r="F49" s="30" t="s">
        <v>6</v>
      </c>
      <c r="G49" s="68" t="s">
        <v>37</v>
      </c>
      <c r="H49" s="2"/>
      <c r="I49" s="53"/>
      <c r="J49" s="53"/>
      <c r="K49" s="53"/>
      <c r="L49" s="53"/>
      <c r="M49" s="53"/>
      <c r="N49" s="54"/>
      <c r="O49" s="55"/>
      <c r="P49" s="5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68" t="s">
        <v>41</v>
      </c>
      <c r="B50" s="98">
        <v>0.61091435185185183</v>
      </c>
      <c r="C50" s="30" t="s">
        <v>28</v>
      </c>
      <c r="D50" s="68">
        <v>83</v>
      </c>
      <c r="E50" s="69">
        <v>34.299999999999997</v>
      </c>
      <c r="F50" s="30" t="s">
        <v>6</v>
      </c>
      <c r="G50" s="68" t="s">
        <v>37</v>
      </c>
      <c r="H50" s="2"/>
      <c r="I50" s="53"/>
      <c r="J50" s="53"/>
      <c r="K50" s="53"/>
      <c r="L50" s="53"/>
      <c r="M50" s="53"/>
      <c r="N50" s="54"/>
      <c r="O50" s="55"/>
      <c r="P50" s="5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68" t="s">
        <v>41</v>
      </c>
      <c r="B51" s="98">
        <v>0.61076388888888888</v>
      </c>
      <c r="C51" s="30" t="s">
        <v>28</v>
      </c>
      <c r="D51" s="68">
        <v>39</v>
      </c>
      <c r="E51" s="69">
        <v>34.299999999999997</v>
      </c>
      <c r="F51" s="30" t="s">
        <v>6</v>
      </c>
      <c r="G51" s="68" t="s">
        <v>37</v>
      </c>
      <c r="H51" s="2"/>
      <c r="I51" s="53"/>
      <c r="J51" s="53"/>
      <c r="K51" s="53"/>
      <c r="L51" s="53"/>
      <c r="M51" s="53"/>
      <c r="N51" s="54"/>
      <c r="O51" s="55"/>
      <c r="P51" s="5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68" t="s">
        <v>41</v>
      </c>
      <c r="B52" s="98">
        <v>0.61076388888888888</v>
      </c>
      <c r="C52" s="30" t="s">
        <v>28</v>
      </c>
      <c r="D52" s="68">
        <v>146</v>
      </c>
      <c r="E52" s="69">
        <v>34.299999999999997</v>
      </c>
      <c r="F52" s="30" t="s">
        <v>6</v>
      </c>
      <c r="G52" s="68" t="s">
        <v>37</v>
      </c>
      <c r="H52" s="2"/>
      <c r="I52" s="53"/>
      <c r="J52" s="53"/>
      <c r="K52" s="53"/>
      <c r="L52" s="53"/>
      <c r="M52" s="53"/>
      <c r="N52" s="54"/>
      <c r="O52" s="55"/>
      <c r="P52" s="5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68" t="s">
        <v>41</v>
      </c>
      <c r="B53" s="98">
        <v>0.61076388888888888</v>
      </c>
      <c r="C53" s="30" t="s">
        <v>28</v>
      </c>
      <c r="D53" s="68">
        <v>65</v>
      </c>
      <c r="E53" s="69">
        <v>34.299999999999997</v>
      </c>
      <c r="F53" s="30" t="s">
        <v>6</v>
      </c>
      <c r="G53" s="68" t="s">
        <v>37</v>
      </c>
      <c r="H53" s="2"/>
      <c r="I53" s="53"/>
      <c r="J53" s="53"/>
      <c r="K53" s="53"/>
      <c r="L53" s="53"/>
      <c r="M53" s="53"/>
      <c r="N53" s="54"/>
      <c r="O53" s="55"/>
      <c r="P53" s="5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68" t="s">
        <v>41</v>
      </c>
      <c r="B54" s="98">
        <v>0.60444444444444445</v>
      </c>
      <c r="C54" s="30" t="s">
        <v>28</v>
      </c>
      <c r="D54" s="68">
        <v>111</v>
      </c>
      <c r="E54" s="69">
        <v>34.325000000000003</v>
      </c>
      <c r="F54" s="30" t="s">
        <v>6</v>
      </c>
      <c r="G54" s="68" t="s">
        <v>37</v>
      </c>
      <c r="H54" s="2"/>
      <c r="I54" s="53"/>
      <c r="J54" s="53"/>
      <c r="K54" s="53"/>
      <c r="L54" s="53"/>
      <c r="M54" s="53"/>
      <c r="N54" s="54"/>
      <c r="O54" s="55"/>
      <c r="P54" s="53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68" t="s">
        <v>41</v>
      </c>
      <c r="B55" s="98">
        <v>0.60444444444444445</v>
      </c>
      <c r="C55" s="30" t="s">
        <v>28</v>
      </c>
      <c r="D55" s="68">
        <v>67</v>
      </c>
      <c r="E55" s="69">
        <v>34.325000000000003</v>
      </c>
      <c r="F55" s="30" t="s">
        <v>6</v>
      </c>
      <c r="G55" s="68" t="s">
        <v>37</v>
      </c>
      <c r="H55" s="2"/>
      <c r="I55" s="53"/>
      <c r="J55" s="53"/>
      <c r="K55" s="53"/>
      <c r="L55" s="53"/>
      <c r="M55" s="53"/>
      <c r="N55" s="54"/>
      <c r="O55" s="55"/>
      <c r="P55" s="53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68" t="s">
        <v>41</v>
      </c>
      <c r="B56" s="98">
        <v>0.60444444444444445</v>
      </c>
      <c r="C56" s="30" t="s">
        <v>28</v>
      </c>
      <c r="D56" s="68">
        <v>48</v>
      </c>
      <c r="E56" s="69">
        <v>34.325000000000003</v>
      </c>
      <c r="F56" s="30" t="s">
        <v>6</v>
      </c>
      <c r="G56" s="68" t="s">
        <v>37</v>
      </c>
      <c r="H56" s="2"/>
      <c r="I56" s="53"/>
      <c r="J56" s="53"/>
      <c r="K56" s="53"/>
      <c r="L56" s="53"/>
      <c r="M56" s="53"/>
      <c r="N56" s="54"/>
      <c r="O56" s="55"/>
      <c r="P56" s="5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68" t="s">
        <v>41</v>
      </c>
      <c r="B57" s="98">
        <v>0.58862268518518512</v>
      </c>
      <c r="C57" s="30" t="s">
        <v>28</v>
      </c>
      <c r="D57" s="68">
        <v>99</v>
      </c>
      <c r="E57" s="69">
        <v>34.28</v>
      </c>
      <c r="F57" s="30" t="s">
        <v>6</v>
      </c>
      <c r="G57" s="68" t="s">
        <v>37</v>
      </c>
      <c r="H57" s="2"/>
      <c r="I57" s="53"/>
      <c r="J57" s="53"/>
      <c r="K57" s="53"/>
      <c r="L57" s="53"/>
      <c r="M57" s="53"/>
      <c r="N57" s="54"/>
      <c r="O57" s="55"/>
      <c r="P57" s="5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68" t="s">
        <v>41</v>
      </c>
      <c r="B58" s="98">
        <v>0.58861111111111108</v>
      </c>
      <c r="C58" s="30" t="s">
        <v>28</v>
      </c>
      <c r="D58" s="68">
        <v>200</v>
      </c>
      <c r="E58" s="69">
        <v>34.29</v>
      </c>
      <c r="F58" s="30" t="s">
        <v>6</v>
      </c>
      <c r="G58" s="68" t="s">
        <v>37</v>
      </c>
      <c r="H58" s="2"/>
      <c r="I58" s="53"/>
      <c r="J58" s="53"/>
      <c r="K58" s="53"/>
      <c r="L58" s="53"/>
      <c r="M58" s="53"/>
      <c r="N58" s="54"/>
      <c r="O58" s="55"/>
      <c r="P58" s="5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68" t="s">
        <v>41</v>
      </c>
      <c r="B59" s="98">
        <v>0.58171296296296293</v>
      </c>
      <c r="C59" s="30" t="s">
        <v>28</v>
      </c>
      <c r="D59" s="68">
        <v>200</v>
      </c>
      <c r="E59" s="69">
        <v>34.32</v>
      </c>
      <c r="F59" s="30" t="s">
        <v>6</v>
      </c>
      <c r="G59" s="68" t="s">
        <v>37</v>
      </c>
      <c r="H59" s="2"/>
      <c r="I59" s="53"/>
      <c r="J59" s="53"/>
      <c r="K59" s="53"/>
      <c r="L59" s="53"/>
      <c r="M59" s="53"/>
      <c r="N59" s="54"/>
      <c r="O59" s="55"/>
      <c r="P59" s="5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68" t="s">
        <v>41</v>
      </c>
      <c r="B60" s="98">
        <v>0.58171296296296293</v>
      </c>
      <c r="C60" s="30" t="s">
        <v>28</v>
      </c>
      <c r="D60" s="68">
        <v>200</v>
      </c>
      <c r="E60" s="69">
        <v>34.31</v>
      </c>
      <c r="F60" s="30" t="s">
        <v>6</v>
      </c>
      <c r="G60" s="68" t="s">
        <v>37</v>
      </c>
      <c r="H60" s="2"/>
      <c r="I60" s="53"/>
      <c r="J60" s="53"/>
      <c r="K60" s="53"/>
      <c r="L60" s="53"/>
      <c r="M60" s="53"/>
      <c r="N60" s="54"/>
      <c r="O60" s="55"/>
      <c r="P60" s="5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68" t="s">
        <v>41</v>
      </c>
      <c r="B61" s="98">
        <v>0.57464120370370375</v>
      </c>
      <c r="C61" s="30" t="s">
        <v>28</v>
      </c>
      <c r="D61" s="68">
        <v>25</v>
      </c>
      <c r="E61" s="69">
        <v>34.33</v>
      </c>
      <c r="F61" s="30" t="s">
        <v>6</v>
      </c>
      <c r="G61" s="68" t="s">
        <v>37</v>
      </c>
      <c r="H61" s="2"/>
      <c r="I61" s="53"/>
      <c r="J61" s="53"/>
      <c r="K61" s="53"/>
      <c r="L61" s="53"/>
      <c r="M61" s="53"/>
      <c r="N61" s="54"/>
      <c r="O61" s="55"/>
      <c r="P61" s="53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68" t="s">
        <v>41</v>
      </c>
      <c r="B62" s="98">
        <v>0.57464120370370375</v>
      </c>
      <c r="C62" s="30" t="s">
        <v>28</v>
      </c>
      <c r="D62" s="68">
        <v>175</v>
      </c>
      <c r="E62" s="69">
        <v>34.33</v>
      </c>
      <c r="F62" s="30" t="s">
        <v>6</v>
      </c>
      <c r="G62" s="68" t="s">
        <v>37</v>
      </c>
      <c r="H62" s="2"/>
      <c r="I62" s="53"/>
      <c r="J62" s="53"/>
      <c r="K62" s="53"/>
      <c r="L62" s="53"/>
      <c r="M62" s="53"/>
      <c r="N62" s="54"/>
      <c r="O62" s="55"/>
      <c r="P62" s="5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68" t="s">
        <v>41</v>
      </c>
      <c r="B63" s="98">
        <v>0.57150462962962967</v>
      </c>
      <c r="C63" s="30" t="s">
        <v>28</v>
      </c>
      <c r="D63" s="68">
        <v>21</v>
      </c>
      <c r="E63" s="69">
        <v>34.31</v>
      </c>
      <c r="F63" s="30" t="s">
        <v>6</v>
      </c>
      <c r="G63" s="68" t="s">
        <v>37</v>
      </c>
      <c r="H63" s="2"/>
      <c r="I63" s="53"/>
      <c r="J63" s="53"/>
      <c r="K63" s="53"/>
      <c r="L63" s="53"/>
      <c r="M63" s="53"/>
      <c r="N63" s="54"/>
      <c r="O63" s="55"/>
      <c r="P63" s="5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68" t="s">
        <v>41</v>
      </c>
      <c r="B64" s="98">
        <v>0.57150462962962967</v>
      </c>
      <c r="C64" s="30" t="s">
        <v>28</v>
      </c>
      <c r="D64" s="68">
        <v>43</v>
      </c>
      <c r="E64" s="69">
        <v>34.31</v>
      </c>
      <c r="F64" s="30" t="s">
        <v>6</v>
      </c>
      <c r="G64" s="68" t="s">
        <v>37</v>
      </c>
      <c r="H64" s="2"/>
      <c r="I64" s="53"/>
      <c r="J64" s="53"/>
      <c r="K64" s="53"/>
      <c r="L64" s="53"/>
      <c r="M64" s="53"/>
      <c r="N64" s="54"/>
      <c r="O64" s="55"/>
      <c r="P64" s="5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68" t="s">
        <v>41</v>
      </c>
      <c r="B65" s="98">
        <v>0.57150462962962967</v>
      </c>
      <c r="C65" s="30" t="s">
        <v>28</v>
      </c>
      <c r="D65" s="68">
        <v>136</v>
      </c>
      <c r="E65" s="69">
        <v>34.31</v>
      </c>
      <c r="F65" s="30" t="s">
        <v>6</v>
      </c>
      <c r="G65" s="68" t="s">
        <v>37</v>
      </c>
      <c r="H65" s="2"/>
      <c r="I65" s="53"/>
      <c r="J65" s="53"/>
      <c r="K65" s="53"/>
      <c r="L65" s="53"/>
      <c r="M65" s="53"/>
      <c r="N65" s="54"/>
      <c r="O65" s="55"/>
      <c r="P65" s="5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68" t="s">
        <v>41</v>
      </c>
      <c r="B66" s="98">
        <v>0.56472222222222224</v>
      </c>
      <c r="C66" s="30" t="s">
        <v>28</v>
      </c>
      <c r="D66" s="68">
        <v>52</v>
      </c>
      <c r="E66" s="69">
        <v>34.28</v>
      </c>
      <c r="F66" s="30" t="s">
        <v>6</v>
      </c>
      <c r="G66" s="68" t="s">
        <v>37</v>
      </c>
      <c r="H66" s="2"/>
      <c r="I66" s="53"/>
      <c r="J66" s="53"/>
      <c r="K66" s="53"/>
      <c r="L66" s="53"/>
      <c r="M66" s="53"/>
      <c r="N66" s="54"/>
      <c r="O66" s="55"/>
      <c r="P66" s="5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68" t="s">
        <v>41</v>
      </c>
      <c r="B67" s="98">
        <v>0.55718750000000006</v>
      </c>
      <c r="C67" s="30" t="s">
        <v>28</v>
      </c>
      <c r="D67" s="68">
        <v>124</v>
      </c>
      <c r="E67" s="69">
        <v>34.299999999999997</v>
      </c>
      <c r="F67" s="30" t="s">
        <v>6</v>
      </c>
      <c r="G67" s="68" t="s">
        <v>37</v>
      </c>
      <c r="H67" s="2"/>
      <c r="I67" s="53"/>
      <c r="J67" s="53"/>
      <c r="K67" s="53"/>
      <c r="L67" s="53"/>
      <c r="M67" s="53"/>
      <c r="N67" s="54"/>
      <c r="O67" s="55"/>
      <c r="P67" s="5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68" t="s">
        <v>41</v>
      </c>
      <c r="B68" s="98">
        <v>0.54684027777777777</v>
      </c>
      <c r="C68" s="30" t="s">
        <v>28</v>
      </c>
      <c r="D68" s="68">
        <v>200</v>
      </c>
      <c r="E68" s="69">
        <v>34.299999999999997</v>
      </c>
      <c r="F68" s="30" t="s">
        <v>6</v>
      </c>
      <c r="G68" s="68" t="s">
        <v>37</v>
      </c>
      <c r="H68" s="2"/>
      <c r="I68" s="53"/>
      <c r="J68" s="53"/>
      <c r="K68" s="53"/>
      <c r="L68" s="53"/>
      <c r="M68" s="53"/>
      <c r="N68" s="54"/>
      <c r="O68" s="55"/>
      <c r="P68" s="53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68" t="s">
        <v>41</v>
      </c>
      <c r="B69" s="98">
        <v>0.54684027777777777</v>
      </c>
      <c r="C69" s="30" t="s">
        <v>28</v>
      </c>
      <c r="D69" s="68">
        <v>76</v>
      </c>
      <c r="E69" s="69">
        <v>34.299999999999997</v>
      </c>
      <c r="F69" s="30" t="s">
        <v>6</v>
      </c>
      <c r="G69" s="68" t="s">
        <v>37</v>
      </c>
      <c r="H69" s="2"/>
      <c r="I69" s="53"/>
      <c r="J69" s="53"/>
      <c r="K69" s="53"/>
      <c r="L69" s="53"/>
      <c r="M69" s="53"/>
      <c r="N69" s="54"/>
      <c r="O69" s="55"/>
      <c r="P69" s="5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68" t="s">
        <v>41</v>
      </c>
      <c r="B70" s="98">
        <v>0.54682870370370373</v>
      </c>
      <c r="C70" s="30" t="s">
        <v>28</v>
      </c>
      <c r="D70" s="68">
        <v>200</v>
      </c>
      <c r="E70" s="69">
        <v>34.299999999999997</v>
      </c>
      <c r="F70" s="30" t="s">
        <v>6</v>
      </c>
      <c r="G70" s="68" t="s">
        <v>37</v>
      </c>
      <c r="H70" s="2"/>
      <c r="I70" s="53"/>
      <c r="J70" s="53"/>
      <c r="K70" s="53"/>
      <c r="L70" s="53"/>
      <c r="M70" s="53"/>
      <c r="N70" s="54"/>
      <c r="O70" s="55"/>
      <c r="P70" s="5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68" t="s">
        <v>41</v>
      </c>
      <c r="B71" s="98">
        <v>0.54682870370370373</v>
      </c>
      <c r="C71" s="30" t="s">
        <v>28</v>
      </c>
      <c r="D71" s="68">
        <v>200</v>
      </c>
      <c r="E71" s="69">
        <v>34.299999999999997</v>
      </c>
      <c r="F71" s="30" t="s">
        <v>6</v>
      </c>
      <c r="G71" s="68" t="s">
        <v>37</v>
      </c>
      <c r="H71" s="2"/>
      <c r="I71" s="53"/>
      <c r="J71" s="53"/>
      <c r="K71" s="53"/>
      <c r="L71" s="53"/>
      <c r="M71" s="53"/>
      <c r="N71" s="54"/>
      <c r="O71" s="55"/>
      <c r="P71" s="5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68" t="s">
        <v>41</v>
      </c>
      <c r="B72" s="98">
        <v>0.54681712962962969</v>
      </c>
      <c r="C72" s="30" t="s">
        <v>28</v>
      </c>
      <c r="D72" s="68">
        <v>200</v>
      </c>
      <c r="E72" s="69">
        <v>34.299999999999997</v>
      </c>
      <c r="F72" s="30" t="s">
        <v>6</v>
      </c>
      <c r="G72" s="68" t="s">
        <v>37</v>
      </c>
      <c r="H72" s="2"/>
      <c r="I72" s="53"/>
      <c r="J72" s="53"/>
      <c r="K72" s="53"/>
      <c r="L72" s="53"/>
      <c r="M72" s="53"/>
      <c r="N72" s="54"/>
      <c r="O72" s="55"/>
      <c r="P72" s="5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68" t="s">
        <v>41</v>
      </c>
      <c r="B73" s="98">
        <v>0.53912037037037031</v>
      </c>
      <c r="C73" s="30" t="s">
        <v>28</v>
      </c>
      <c r="D73" s="68">
        <v>51</v>
      </c>
      <c r="E73" s="69">
        <v>34.200000000000003</v>
      </c>
      <c r="F73" s="30" t="s">
        <v>6</v>
      </c>
      <c r="G73" s="68" t="s">
        <v>37</v>
      </c>
      <c r="H73" s="2"/>
      <c r="I73" s="53"/>
      <c r="J73" s="53"/>
      <c r="K73" s="53"/>
      <c r="L73" s="53"/>
      <c r="M73" s="53"/>
      <c r="N73" s="54"/>
      <c r="O73" s="55"/>
      <c r="P73" s="5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68" t="s">
        <v>41</v>
      </c>
      <c r="B74" s="98">
        <v>0.53695601851851849</v>
      </c>
      <c r="C74" s="30" t="s">
        <v>28</v>
      </c>
      <c r="D74" s="68">
        <v>51</v>
      </c>
      <c r="E74" s="69">
        <v>34.200000000000003</v>
      </c>
      <c r="F74" s="30" t="s">
        <v>6</v>
      </c>
      <c r="G74" s="68" t="s">
        <v>37</v>
      </c>
      <c r="H74" s="2"/>
      <c r="I74" s="53"/>
      <c r="J74" s="53"/>
      <c r="K74" s="53"/>
      <c r="L74" s="53"/>
      <c r="M74" s="53"/>
      <c r="N74" s="54"/>
      <c r="O74" s="55"/>
      <c r="P74" s="5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68" t="s">
        <v>41</v>
      </c>
      <c r="B75" s="98">
        <v>0.53687499999999999</v>
      </c>
      <c r="C75" s="30" t="s">
        <v>28</v>
      </c>
      <c r="D75" s="68">
        <v>101</v>
      </c>
      <c r="E75" s="69">
        <v>34.21</v>
      </c>
      <c r="F75" s="30" t="s">
        <v>6</v>
      </c>
      <c r="G75" s="68" t="s">
        <v>37</v>
      </c>
      <c r="H75" s="2"/>
      <c r="I75" s="53"/>
      <c r="J75" s="53"/>
      <c r="K75" s="53"/>
      <c r="L75" s="53"/>
      <c r="M75" s="53"/>
      <c r="N75" s="54"/>
      <c r="O75" s="55"/>
      <c r="P75" s="5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68" t="s">
        <v>41</v>
      </c>
      <c r="B76" s="98">
        <v>0.53554398148148141</v>
      </c>
      <c r="C76" s="30" t="s">
        <v>28</v>
      </c>
      <c r="D76" s="68">
        <v>8</v>
      </c>
      <c r="E76" s="69">
        <v>34.21</v>
      </c>
      <c r="F76" s="30" t="s">
        <v>6</v>
      </c>
      <c r="G76" s="68" t="s">
        <v>37</v>
      </c>
      <c r="H76" s="2"/>
      <c r="I76" s="53"/>
      <c r="J76" s="53"/>
      <c r="K76" s="53"/>
      <c r="L76" s="53"/>
      <c r="M76" s="53"/>
      <c r="N76" s="54"/>
      <c r="O76" s="55"/>
      <c r="P76" s="5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68" t="s">
        <v>41</v>
      </c>
      <c r="B77" s="98">
        <v>0.53365740740740741</v>
      </c>
      <c r="C77" s="30" t="s">
        <v>28</v>
      </c>
      <c r="D77" s="68">
        <v>2</v>
      </c>
      <c r="E77" s="69">
        <v>34.21</v>
      </c>
      <c r="F77" s="30" t="s">
        <v>6</v>
      </c>
      <c r="G77" s="68" t="s">
        <v>37</v>
      </c>
      <c r="H77" s="2"/>
      <c r="I77" s="53"/>
      <c r="J77" s="53"/>
      <c r="K77" s="53"/>
      <c r="L77" s="53"/>
      <c r="M77" s="53"/>
      <c r="N77" s="54"/>
      <c r="O77" s="55"/>
      <c r="P77" s="5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68" t="s">
        <v>41</v>
      </c>
      <c r="B78" s="98">
        <v>0.53050925925925929</v>
      </c>
      <c r="C78" s="30" t="s">
        <v>28</v>
      </c>
      <c r="D78" s="68">
        <v>50</v>
      </c>
      <c r="E78" s="69">
        <v>34.21</v>
      </c>
      <c r="F78" s="30" t="s">
        <v>6</v>
      </c>
      <c r="G78" s="68" t="s">
        <v>37</v>
      </c>
      <c r="H78" s="2"/>
      <c r="I78" s="53"/>
      <c r="J78" s="53"/>
      <c r="K78" s="53"/>
      <c r="L78" s="53"/>
      <c r="M78" s="53"/>
      <c r="N78" s="54"/>
      <c r="O78" s="55"/>
      <c r="P78" s="5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68" t="s">
        <v>41</v>
      </c>
      <c r="B79" s="98">
        <v>0.53040509259259261</v>
      </c>
      <c r="C79" s="30" t="s">
        <v>28</v>
      </c>
      <c r="D79" s="68">
        <v>161</v>
      </c>
      <c r="E79" s="69">
        <v>34.21</v>
      </c>
      <c r="F79" s="30" t="s">
        <v>6</v>
      </c>
      <c r="G79" s="68" t="s">
        <v>37</v>
      </c>
      <c r="H79" s="2"/>
      <c r="I79" s="53"/>
      <c r="J79" s="53"/>
      <c r="K79" s="53"/>
      <c r="L79" s="53"/>
      <c r="M79" s="53"/>
      <c r="N79" s="54"/>
      <c r="O79" s="55"/>
      <c r="P79" s="5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68" t="s">
        <v>41</v>
      </c>
      <c r="B80" s="98">
        <v>0.52625</v>
      </c>
      <c r="C80" s="30" t="s">
        <v>28</v>
      </c>
      <c r="D80" s="68">
        <v>142</v>
      </c>
      <c r="E80" s="69">
        <v>34.225000000000001</v>
      </c>
      <c r="F80" s="30" t="s">
        <v>6</v>
      </c>
      <c r="G80" s="68" t="s">
        <v>37</v>
      </c>
      <c r="H80" s="2"/>
      <c r="I80" s="53"/>
      <c r="J80" s="53"/>
      <c r="K80" s="53"/>
      <c r="L80" s="53"/>
      <c r="M80" s="53"/>
      <c r="N80" s="54"/>
      <c r="O80" s="55"/>
      <c r="P80" s="5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68" t="s">
        <v>41</v>
      </c>
      <c r="B81" s="98">
        <v>0.52319444444444441</v>
      </c>
      <c r="C81" s="30" t="s">
        <v>28</v>
      </c>
      <c r="D81" s="68">
        <v>151</v>
      </c>
      <c r="E81" s="69">
        <v>34.21</v>
      </c>
      <c r="F81" s="30" t="s">
        <v>6</v>
      </c>
      <c r="G81" s="68" t="s">
        <v>37</v>
      </c>
      <c r="H81" s="2"/>
      <c r="I81" s="53"/>
      <c r="J81" s="53"/>
      <c r="K81" s="53"/>
      <c r="L81" s="53"/>
      <c r="M81" s="53"/>
      <c r="N81" s="54"/>
      <c r="O81" s="55"/>
      <c r="P81" s="5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68" t="s">
        <v>41</v>
      </c>
      <c r="B82" s="98">
        <v>0.52312499999999995</v>
      </c>
      <c r="C82" s="30" t="s">
        <v>28</v>
      </c>
      <c r="D82" s="68">
        <v>60</v>
      </c>
      <c r="E82" s="69">
        <v>34.21</v>
      </c>
      <c r="F82" s="30" t="s">
        <v>6</v>
      </c>
      <c r="G82" s="68" t="s">
        <v>37</v>
      </c>
      <c r="H82" s="2"/>
      <c r="I82" s="53"/>
      <c r="J82" s="53"/>
      <c r="K82" s="53"/>
      <c r="L82" s="53"/>
      <c r="M82" s="53"/>
      <c r="N82" s="54"/>
      <c r="O82" s="55"/>
      <c r="P82" s="5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68" t="s">
        <v>41</v>
      </c>
      <c r="B83" s="98">
        <v>0.52311342592592591</v>
      </c>
      <c r="C83" s="30" t="s">
        <v>28</v>
      </c>
      <c r="D83" s="68">
        <v>53</v>
      </c>
      <c r="E83" s="69">
        <v>34.22</v>
      </c>
      <c r="F83" s="30" t="s">
        <v>6</v>
      </c>
      <c r="G83" s="68" t="s">
        <v>37</v>
      </c>
      <c r="H83" s="2"/>
      <c r="I83" s="53"/>
      <c r="J83" s="53"/>
      <c r="K83" s="53"/>
      <c r="L83" s="53"/>
      <c r="M83" s="53"/>
      <c r="N83" s="54"/>
      <c r="O83" s="55"/>
      <c r="P83" s="5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68" t="s">
        <v>41</v>
      </c>
      <c r="B84" s="98">
        <v>0.52311342592592591</v>
      </c>
      <c r="C84" s="30" t="s">
        <v>28</v>
      </c>
      <c r="D84" s="68">
        <v>59</v>
      </c>
      <c r="E84" s="69">
        <v>34.22</v>
      </c>
      <c r="F84" s="30" t="s">
        <v>6</v>
      </c>
      <c r="G84" s="68" t="s">
        <v>37</v>
      </c>
      <c r="H84" s="2"/>
      <c r="I84" s="53"/>
      <c r="J84" s="53"/>
      <c r="K84" s="53"/>
      <c r="L84" s="53"/>
      <c r="M84" s="53"/>
      <c r="N84" s="54"/>
      <c r="O84" s="55"/>
      <c r="P84" s="5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68" t="s">
        <v>41</v>
      </c>
      <c r="B85" s="98">
        <v>0.52094907407407409</v>
      </c>
      <c r="C85" s="30" t="s">
        <v>28</v>
      </c>
      <c r="D85" s="68">
        <v>112</v>
      </c>
      <c r="E85" s="69">
        <v>34.22</v>
      </c>
      <c r="F85" s="30" t="s">
        <v>6</v>
      </c>
      <c r="G85" s="68" t="s">
        <v>37</v>
      </c>
      <c r="H85" s="2"/>
      <c r="I85" s="53"/>
      <c r="J85" s="53"/>
      <c r="K85" s="53"/>
      <c r="L85" s="53"/>
      <c r="M85" s="53"/>
      <c r="N85" s="54"/>
      <c r="O85" s="55"/>
      <c r="P85" s="5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68" t="s">
        <v>41</v>
      </c>
      <c r="B86" s="98">
        <v>0.52078703703703699</v>
      </c>
      <c r="C86" s="30" t="s">
        <v>28</v>
      </c>
      <c r="D86" s="68">
        <v>72</v>
      </c>
      <c r="E86" s="69">
        <v>34.22</v>
      </c>
      <c r="F86" s="30" t="s">
        <v>6</v>
      </c>
      <c r="G86" s="68" t="s">
        <v>37</v>
      </c>
      <c r="H86" s="2"/>
      <c r="I86" s="53"/>
      <c r="J86" s="53"/>
      <c r="K86" s="53"/>
      <c r="L86" s="53"/>
      <c r="M86" s="53"/>
      <c r="N86" s="54"/>
      <c r="O86" s="55"/>
      <c r="P86" s="5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68" t="s">
        <v>41</v>
      </c>
      <c r="B87" s="98">
        <v>0.52078703703703699</v>
      </c>
      <c r="C87" s="30" t="s">
        <v>28</v>
      </c>
      <c r="D87" s="68">
        <v>36</v>
      </c>
      <c r="E87" s="69">
        <v>34.22</v>
      </c>
      <c r="F87" s="30" t="s">
        <v>6</v>
      </c>
      <c r="G87" s="68" t="s">
        <v>37</v>
      </c>
      <c r="H87" s="2"/>
      <c r="I87" s="53"/>
      <c r="J87" s="53"/>
      <c r="K87" s="53"/>
      <c r="L87" s="53"/>
      <c r="M87" s="53"/>
      <c r="N87" s="54"/>
      <c r="O87" s="55"/>
      <c r="P87" s="5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68" t="s">
        <v>41</v>
      </c>
      <c r="B88" s="98">
        <v>0.52078703703703699</v>
      </c>
      <c r="C88" s="30" t="s">
        <v>28</v>
      </c>
      <c r="D88" s="68">
        <v>4</v>
      </c>
      <c r="E88" s="69">
        <v>34.22</v>
      </c>
      <c r="F88" s="30" t="s">
        <v>6</v>
      </c>
      <c r="G88" s="68" t="s">
        <v>37</v>
      </c>
      <c r="H88" s="2"/>
      <c r="I88" s="53"/>
      <c r="J88" s="53"/>
      <c r="K88" s="53"/>
      <c r="L88" s="53"/>
      <c r="M88" s="53"/>
      <c r="N88" s="54"/>
      <c r="O88" s="55"/>
      <c r="P88" s="5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68" t="s">
        <v>41</v>
      </c>
      <c r="B89" s="98">
        <v>0.50350694444444444</v>
      </c>
      <c r="C89" s="30" t="s">
        <v>28</v>
      </c>
      <c r="D89" s="68">
        <v>51</v>
      </c>
      <c r="E89" s="69">
        <v>34.1</v>
      </c>
      <c r="F89" s="30" t="s">
        <v>6</v>
      </c>
      <c r="G89" s="68" t="s">
        <v>37</v>
      </c>
      <c r="H89" s="2"/>
      <c r="I89" s="53"/>
      <c r="J89" s="53"/>
      <c r="K89" s="53"/>
      <c r="L89" s="53"/>
      <c r="M89" s="53"/>
      <c r="N89" s="54"/>
      <c r="O89" s="55"/>
      <c r="P89" s="5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68" t="s">
        <v>41</v>
      </c>
      <c r="B90" s="98">
        <v>0.50350694444444444</v>
      </c>
      <c r="C90" s="30" t="s">
        <v>28</v>
      </c>
      <c r="D90" s="68">
        <v>25</v>
      </c>
      <c r="E90" s="69">
        <v>34.1</v>
      </c>
      <c r="F90" s="30" t="s">
        <v>6</v>
      </c>
      <c r="G90" s="68" t="s">
        <v>37</v>
      </c>
      <c r="H90" s="2"/>
      <c r="I90" s="53"/>
      <c r="J90" s="53"/>
      <c r="K90" s="53"/>
      <c r="L90" s="53"/>
      <c r="M90" s="53"/>
      <c r="N90" s="54"/>
      <c r="O90" s="55"/>
      <c r="P90" s="5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68" t="s">
        <v>41</v>
      </c>
      <c r="B91" s="98">
        <v>0.50261574074074067</v>
      </c>
      <c r="C91" s="30" t="s">
        <v>28</v>
      </c>
      <c r="D91" s="68">
        <v>211</v>
      </c>
      <c r="E91" s="69">
        <v>34.134999999999998</v>
      </c>
      <c r="F91" s="30" t="s">
        <v>6</v>
      </c>
      <c r="G91" s="68" t="s">
        <v>37</v>
      </c>
      <c r="H91" s="2"/>
      <c r="I91" s="53"/>
      <c r="J91" s="53"/>
      <c r="K91" s="53"/>
      <c r="L91" s="53"/>
      <c r="M91" s="53"/>
      <c r="N91" s="54"/>
      <c r="O91" s="55"/>
      <c r="P91" s="53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68" t="s">
        <v>41</v>
      </c>
      <c r="B92" s="98">
        <v>0.49843750000000003</v>
      </c>
      <c r="C92" s="30" t="s">
        <v>28</v>
      </c>
      <c r="D92" s="68">
        <v>186</v>
      </c>
      <c r="E92" s="69">
        <v>34.115000000000002</v>
      </c>
      <c r="F92" s="30" t="s">
        <v>6</v>
      </c>
      <c r="G92" s="68" t="s">
        <v>37</v>
      </c>
      <c r="H92" s="2"/>
      <c r="I92" s="53"/>
      <c r="J92" s="53"/>
      <c r="K92" s="53"/>
      <c r="L92" s="53"/>
      <c r="M92" s="53"/>
      <c r="N92" s="54"/>
      <c r="O92" s="55"/>
      <c r="P92" s="53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68" t="s">
        <v>41</v>
      </c>
      <c r="B93" s="98">
        <v>0.49526620370370367</v>
      </c>
      <c r="C93" s="30" t="s">
        <v>28</v>
      </c>
      <c r="D93" s="68">
        <v>10</v>
      </c>
      <c r="E93" s="69">
        <v>34.08</v>
      </c>
      <c r="F93" s="30" t="s">
        <v>6</v>
      </c>
      <c r="G93" s="68" t="s">
        <v>37</v>
      </c>
      <c r="H93" s="2"/>
      <c r="I93" s="53"/>
      <c r="J93" s="53"/>
      <c r="K93" s="53"/>
      <c r="L93" s="53"/>
      <c r="M93" s="53"/>
      <c r="N93" s="54"/>
      <c r="O93" s="55"/>
      <c r="P93" s="5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68" t="s">
        <v>41</v>
      </c>
      <c r="B94" s="98">
        <v>0.47232638888888889</v>
      </c>
      <c r="C94" s="30" t="s">
        <v>28</v>
      </c>
      <c r="D94" s="68">
        <v>66</v>
      </c>
      <c r="E94" s="69">
        <v>33.950000000000003</v>
      </c>
      <c r="F94" s="30" t="s">
        <v>6</v>
      </c>
      <c r="G94" s="68" t="s">
        <v>37</v>
      </c>
      <c r="H94" s="2"/>
      <c r="I94" s="53"/>
      <c r="J94" s="53"/>
      <c r="K94" s="53"/>
      <c r="L94" s="53"/>
      <c r="M94" s="53"/>
      <c r="N94" s="54"/>
      <c r="O94" s="55"/>
      <c r="P94" s="5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68" t="s">
        <v>41</v>
      </c>
      <c r="B95" s="98">
        <v>0.47229166666666672</v>
      </c>
      <c r="C95" s="30" t="s">
        <v>28</v>
      </c>
      <c r="D95" s="68">
        <v>53</v>
      </c>
      <c r="E95" s="69">
        <v>33.950000000000003</v>
      </c>
      <c r="F95" s="30" t="s">
        <v>6</v>
      </c>
      <c r="G95" s="68" t="s">
        <v>37</v>
      </c>
      <c r="H95" s="2"/>
      <c r="I95" s="53"/>
      <c r="J95" s="53"/>
      <c r="K95" s="53"/>
      <c r="L95" s="53"/>
      <c r="M95" s="53"/>
      <c r="N95" s="54"/>
      <c r="O95" s="55"/>
      <c r="P95" s="5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68" t="s">
        <v>41</v>
      </c>
      <c r="B96" s="98">
        <v>0.47229166666666672</v>
      </c>
      <c r="C96" s="30" t="s">
        <v>28</v>
      </c>
      <c r="D96" s="68">
        <v>839</v>
      </c>
      <c r="E96" s="69">
        <v>33.950000000000003</v>
      </c>
      <c r="F96" s="30" t="s">
        <v>6</v>
      </c>
      <c r="G96" s="68" t="s">
        <v>37</v>
      </c>
      <c r="H96" s="2"/>
      <c r="I96" s="53"/>
      <c r="J96" s="53"/>
      <c r="K96" s="53"/>
      <c r="L96" s="53"/>
      <c r="M96" s="53"/>
      <c r="N96" s="54"/>
      <c r="O96" s="55"/>
      <c r="P96" s="5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68" t="s">
        <v>41</v>
      </c>
      <c r="B97" s="98">
        <v>0.47229166666666672</v>
      </c>
      <c r="C97" s="30" t="s">
        <v>28</v>
      </c>
      <c r="D97" s="68">
        <v>431</v>
      </c>
      <c r="E97" s="69">
        <v>33.950000000000003</v>
      </c>
      <c r="F97" s="30" t="s">
        <v>6</v>
      </c>
      <c r="G97" s="68" t="s">
        <v>37</v>
      </c>
      <c r="H97" s="2"/>
      <c r="I97" s="53"/>
      <c r="J97" s="53"/>
      <c r="K97" s="53"/>
      <c r="L97" s="53"/>
      <c r="M97" s="53"/>
      <c r="N97" s="54"/>
      <c r="O97" s="55"/>
      <c r="P97" s="5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68" t="s">
        <v>41</v>
      </c>
      <c r="B98" s="98">
        <v>0.47157407407407409</v>
      </c>
      <c r="C98" s="30" t="s">
        <v>28</v>
      </c>
      <c r="D98" s="68">
        <v>40</v>
      </c>
      <c r="E98" s="69">
        <v>33.914999999999999</v>
      </c>
      <c r="F98" s="30" t="s">
        <v>6</v>
      </c>
      <c r="G98" s="68" t="s">
        <v>37</v>
      </c>
      <c r="H98" s="2"/>
      <c r="I98" s="53"/>
      <c r="J98" s="53"/>
      <c r="K98" s="53"/>
      <c r="L98" s="53"/>
      <c r="M98" s="53"/>
      <c r="N98" s="54"/>
      <c r="O98" s="55"/>
      <c r="P98" s="53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68" t="s">
        <v>41</v>
      </c>
      <c r="B99" s="98">
        <v>0.47157407407407409</v>
      </c>
      <c r="C99" s="30" t="s">
        <v>28</v>
      </c>
      <c r="D99" s="68">
        <v>16</v>
      </c>
      <c r="E99" s="69">
        <v>33.914999999999999</v>
      </c>
      <c r="F99" s="30" t="s">
        <v>6</v>
      </c>
      <c r="G99" s="68" t="s">
        <v>37</v>
      </c>
      <c r="H99" s="2"/>
      <c r="I99" s="53"/>
      <c r="J99" s="53"/>
      <c r="K99" s="53"/>
      <c r="L99" s="53"/>
      <c r="M99" s="53"/>
      <c r="N99" s="54"/>
      <c r="O99" s="55"/>
      <c r="P99" s="5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68" t="s">
        <v>41</v>
      </c>
      <c r="B100" s="98">
        <v>0.46975694444444444</v>
      </c>
      <c r="C100" s="30" t="s">
        <v>28</v>
      </c>
      <c r="D100" s="68">
        <v>60</v>
      </c>
      <c r="E100" s="69">
        <v>33.914999999999999</v>
      </c>
      <c r="F100" s="30" t="s">
        <v>6</v>
      </c>
      <c r="G100" s="68" t="s">
        <v>37</v>
      </c>
      <c r="H100" s="2"/>
      <c r="I100" s="53"/>
      <c r="J100" s="53"/>
      <c r="K100" s="53"/>
      <c r="L100" s="53"/>
      <c r="M100" s="53"/>
      <c r="N100" s="54"/>
      <c r="O100" s="55"/>
      <c r="P100" s="5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68" t="s">
        <v>41</v>
      </c>
      <c r="B101" s="98">
        <v>0.46956018518518516</v>
      </c>
      <c r="C101" s="30" t="s">
        <v>28</v>
      </c>
      <c r="D101" s="68">
        <v>100</v>
      </c>
      <c r="E101" s="69">
        <v>33.93</v>
      </c>
      <c r="F101" s="30" t="s">
        <v>6</v>
      </c>
      <c r="G101" s="68" t="s">
        <v>37</v>
      </c>
      <c r="H101" s="2"/>
      <c r="I101" s="53"/>
      <c r="J101" s="53"/>
      <c r="K101" s="53"/>
      <c r="L101" s="53"/>
      <c r="M101" s="53"/>
      <c r="N101" s="54"/>
      <c r="O101" s="55"/>
      <c r="P101" s="5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68" t="s">
        <v>41</v>
      </c>
      <c r="B102" s="98">
        <v>0.46391203703703704</v>
      </c>
      <c r="C102" s="30" t="s">
        <v>28</v>
      </c>
      <c r="D102" s="68">
        <v>50</v>
      </c>
      <c r="E102" s="69">
        <v>33.909999999999997</v>
      </c>
      <c r="F102" s="30" t="s">
        <v>6</v>
      </c>
      <c r="G102" s="68" t="s">
        <v>37</v>
      </c>
      <c r="H102" s="2"/>
      <c r="I102" s="53"/>
      <c r="J102" s="53"/>
      <c r="K102" s="53"/>
      <c r="L102" s="53"/>
      <c r="M102" s="53"/>
      <c r="N102" s="54"/>
      <c r="O102" s="55"/>
      <c r="P102" s="5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68" t="s">
        <v>41</v>
      </c>
      <c r="B103" s="98">
        <v>0.46211805555555557</v>
      </c>
      <c r="C103" s="30" t="s">
        <v>28</v>
      </c>
      <c r="D103" s="68">
        <v>50</v>
      </c>
      <c r="E103" s="69">
        <v>33.909999999999997</v>
      </c>
      <c r="F103" s="30" t="s">
        <v>6</v>
      </c>
      <c r="G103" s="68" t="s">
        <v>37</v>
      </c>
      <c r="H103" s="2"/>
      <c r="I103" s="53"/>
      <c r="J103" s="53"/>
      <c r="K103" s="53"/>
      <c r="L103" s="53"/>
      <c r="M103" s="53"/>
      <c r="N103" s="54"/>
      <c r="O103" s="55"/>
      <c r="P103" s="53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68" t="s">
        <v>41</v>
      </c>
      <c r="B104" s="98">
        <v>0.4589699074074074</v>
      </c>
      <c r="C104" s="30" t="s">
        <v>28</v>
      </c>
      <c r="D104" s="68">
        <v>100</v>
      </c>
      <c r="E104" s="69">
        <v>33.914999999999999</v>
      </c>
      <c r="F104" s="30" t="s">
        <v>6</v>
      </c>
      <c r="G104" s="68" t="s">
        <v>37</v>
      </c>
      <c r="H104" s="2"/>
      <c r="I104" s="53"/>
      <c r="J104" s="53"/>
      <c r="K104" s="53"/>
      <c r="L104" s="53"/>
      <c r="M104" s="53"/>
      <c r="N104" s="54"/>
      <c r="O104" s="55"/>
      <c r="P104" s="5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68" t="s">
        <v>41</v>
      </c>
      <c r="B105" s="98">
        <v>0.45895833333333336</v>
      </c>
      <c r="C105" s="30" t="s">
        <v>28</v>
      </c>
      <c r="D105" s="68">
        <v>100</v>
      </c>
      <c r="E105" s="69">
        <v>33.92</v>
      </c>
      <c r="F105" s="30" t="s">
        <v>6</v>
      </c>
      <c r="G105" s="68" t="s">
        <v>37</v>
      </c>
      <c r="H105" s="2"/>
      <c r="I105" s="53"/>
      <c r="J105" s="53"/>
      <c r="K105" s="53"/>
      <c r="L105" s="53"/>
      <c r="M105" s="53"/>
      <c r="N105" s="54"/>
      <c r="O105" s="55"/>
      <c r="P105" s="5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68" t="s">
        <v>41</v>
      </c>
      <c r="B106" s="98">
        <v>0.44335648148148149</v>
      </c>
      <c r="C106" s="30" t="s">
        <v>28</v>
      </c>
      <c r="D106" s="68">
        <v>326</v>
      </c>
      <c r="E106" s="69">
        <v>33.875</v>
      </c>
      <c r="F106" s="30" t="s">
        <v>6</v>
      </c>
      <c r="G106" s="68" t="s">
        <v>37</v>
      </c>
      <c r="H106" s="2"/>
      <c r="I106" s="53"/>
      <c r="J106" s="53"/>
      <c r="K106" s="53"/>
      <c r="L106" s="53"/>
      <c r="M106" s="53"/>
      <c r="N106" s="54"/>
      <c r="O106" s="55"/>
      <c r="P106" s="5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68" t="s">
        <v>41</v>
      </c>
      <c r="B107" s="98">
        <v>0.44011574074074072</v>
      </c>
      <c r="C107" s="30" t="s">
        <v>28</v>
      </c>
      <c r="D107" s="68">
        <v>100</v>
      </c>
      <c r="E107" s="69">
        <v>33.869999999999997</v>
      </c>
      <c r="F107" s="30" t="s">
        <v>6</v>
      </c>
      <c r="G107" s="68" t="s">
        <v>37</v>
      </c>
      <c r="H107" s="2"/>
      <c r="I107" s="53"/>
      <c r="J107" s="53"/>
      <c r="K107" s="53"/>
      <c r="L107" s="53"/>
      <c r="M107" s="53"/>
      <c r="N107" s="54"/>
      <c r="O107" s="55"/>
      <c r="P107" s="5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68" t="s">
        <v>41</v>
      </c>
      <c r="B108" s="98">
        <v>0.4331712962962963</v>
      </c>
      <c r="C108" s="30" t="s">
        <v>28</v>
      </c>
      <c r="D108" s="68">
        <v>36</v>
      </c>
      <c r="E108" s="69">
        <v>33.9</v>
      </c>
      <c r="F108" s="30" t="s">
        <v>6</v>
      </c>
      <c r="G108" s="68" t="s">
        <v>37</v>
      </c>
      <c r="H108" s="2"/>
      <c r="I108" s="53"/>
      <c r="J108" s="53"/>
      <c r="K108" s="53"/>
      <c r="L108" s="53"/>
      <c r="M108" s="53"/>
      <c r="N108" s="54"/>
      <c r="O108" s="55"/>
      <c r="P108" s="5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68" t="s">
        <v>41</v>
      </c>
      <c r="B109" s="98">
        <v>0.4331712962962963</v>
      </c>
      <c r="C109" s="30" t="s">
        <v>28</v>
      </c>
      <c r="D109" s="68">
        <v>76</v>
      </c>
      <c r="E109" s="69">
        <v>33.9</v>
      </c>
      <c r="F109" s="30" t="s">
        <v>6</v>
      </c>
      <c r="G109" s="68" t="s">
        <v>37</v>
      </c>
      <c r="H109" s="2"/>
      <c r="I109" s="53"/>
      <c r="J109" s="53"/>
      <c r="K109" s="53"/>
      <c r="L109" s="53"/>
      <c r="M109" s="53"/>
      <c r="N109" s="54"/>
      <c r="O109" s="55"/>
      <c r="P109" s="5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68" t="s">
        <v>41</v>
      </c>
      <c r="B110" s="98">
        <v>0.4331712962962963</v>
      </c>
      <c r="C110" s="30" t="s">
        <v>28</v>
      </c>
      <c r="D110" s="68">
        <v>100</v>
      </c>
      <c r="E110" s="69">
        <v>33.89</v>
      </c>
      <c r="F110" s="30" t="s">
        <v>6</v>
      </c>
      <c r="G110" s="68" t="s">
        <v>37</v>
      </c>
      <c r="H110" s="2"/>
      <c r="I110" s="53"/>
      <c r="J110" s="53"/>
      <c r="K110" s="53"/>
      <c r="L110" s="53"/>
      <c r="M110" s="53"/>
      <c r="N110" s="54"/>
      <c r="O110" s="55"/>
      <c r="P110" s="5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68" t="s">
        <v>41</v>
      </c>
      <c r="B111" s="98">
        <v>0.4331712962962963</v>
      </c>
      <c r="C111" s="30" t="s">
        <v>28</v>
      </c>
      <c r="D111" s="68">
        <v>100</v>
      </c>
      <c r="E111" s="69">
        <v>33.869999999999997</v>
      </c>
      <c r="F111" s="30" t="s">
        <v>6</v>
      </c>
      <c r="G111" s="68" t="s">
        <v>37</v>
      </c>
      <c r="H111" s="2"/>
      <c r="I111" s="53"/>
      <c r="J111" s="53"/>
      <c r="K111" s="53"/>
      <c r="L111" s="53"/>
      <c r="M111" s="53"/>
      <c r="N111" s="54"/>
      <c r="O111" s="55"/>
      <c r="P111" s="5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68" t="s">
        <v>41</v>
      </c>
      <c r="B112" s="98">
        <v>0.43237268518518518</v>
      </c>
      <c r="C112" s="30" t="s">
        <v>28</v>
      </c>
      <c r="D112" s="68">
        <v>62</v>
      </c>
      <c r="E112" s="69">
        <v>33.9</v>
      </c>
      <c r="F112" s="30" t="s">
        <v>6</v>
      </c>
      <c r="G112" s="68" t="s">
        <v>37</v>
      </c>
      <c r="H112" s="2"/>
      <c r="I112" s="53"/>
      <c r="J112" s="53"/>
      <c r="K112" s="53"/>
      <c r="L112" s="53"/>
      <c r="M112" s="53"/>
      <c r="N112" s="54"/>
      <c r="O112" s="55"/>
      <c r="P112" s="5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68" t="s">
        <v>41</v>
      </c>
      <c r="B113" s="98">
        <v>0.43026620370370372</v>
      </c>
      <c r="C113" s="30" t="s">
        <v>28</v>
      </c>
      <c r="D113" s="68">
        <v>28</v>
      </c>
      <c r="E113" s="69">
        <v>33.9</v>
      </c>
      <c r="F113" s="30" t="s">
        <v>6</v>
      </c>
      <c r="G113" s="68" t="s">
        <v>37</v>
      </c>
      <c r="H113" s="2"/>
      <c r="I113" s="53"/>
      <c r="J113" s="53"/>
      <c r="K113" s="53"/>
      <c r="L113" s="53"/>
      <c r="M113" s="53"/>
      <c r="N113" s="54"/>
      <c r="O113" s="55"/>
      <c r="P113" s="5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68" t="s">
        <v>41</v>
      </c>
      <c r="B114" s="98">
        <v>0.43026620370370372</v>
      </c>
      <c r="C114" s="30" t="s">
        <v>28</v>
      </c>
      <c r="D114" s="68">
        <v>26</v>
      </c>
      <c r="E114" s="69">
        <v>33.9</v>
      </c>
      <c r="F114" s="30" t="s">
        <v>6</v>
      </c>
      <c r="G114" s="68" t="s">
        <v>37</v>
      </c>
      <c r="H114" s="2"/>
      <c r="I114" s="53"/>
      <c r="J114" s="53"/>
      <c r="K114" s="53"/>
      <c r="L114" s="53"/>
      <c r="M114" s="53"/>
      <c r="N114" s="54"/>
      <c r="O114" s="55"/>
      <c r="P114" s="5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68" t="s">
        <v>41</v>
      </c>
      <c r="B115" s="98">
        <v>0.42638888888888887</v>
      </c>
      <c r="C115" s="30" t="s">
        <v>28</v>
      </c>
      <c r="D115" s="68">
        <v>2</v>
      </c>
      <c r="E115" s="69">
        <v>33.914999999999999</v>
      </c>
      <c r="F115" s="30" t="s">
        <v>6</v>
      </c>
      <c r="G115" s="68" t="s">
        <v>37</v>
      </c>
      <c r="H115" s="2"/>
      <c r="I115" s="53"/>
      <c r="J115" s="53"/>
      <c r="K115" s="53"/>
      <c r="L115" s="53"/>
      <c r="M115" s="53"/>
      <c r="N115" s="54"/>
      <c r="O115" s="55"/>
      <c r="P115" s="5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68" t="s">
        <v>41</v>
      </c>
      <c r="B116" s="98">
        <v>0.42638888888888887</v>
      </c>
      <c r="C116" s="30" t="s">
        <v>28</v>
      </c>
      <c r="D116" s="68">
        <v>98</v>
      </c>
      <c r="E116" s="69">
        <v>33.914999999999999</v>
      </c>
      <c r="F116" s="30" t="s">
        <v>6</v>
      </c>
      <c r="G116" s="68" t="s">
        <v>37</v>
      </c>
      <c r="H116" s="2"/>
      <c r="I116" s="53"/>
      <c r="J116" s="53"/>
      <c r="K116" s="53"/>
      <c r="L116" s="53"/>
      <c r="M116" s="53"/>
      <c r="N116" s="54"/>
      <c r="O116" s="55"/>
      <c r="P116" s="5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68" t="s">
        <v>41</v>
      </c>
      <c r="B117" s="98">
        <v>0.42552083333333335</v>
      </c>
      <c r="C117" s="30" t="s">
        <v>28</v>
      </c>
      <c r="D117" s="68">
        <v>100</v>
      </c>
      <c r="E117" s="69">
        <v>33.914999999999999</v>
      </c>
      <c r="F117" s="30" t="s">
        <v>6</v>
      </c>
      <c r="G117" s="68" t="s">
        <v>37</v>
      </c>
      <c r="H117" s="2"/>
      <c r="I117" s="53"/>
      <c r="J117" s="53"/>
      <c r="K117" s="53"/>
      <c r="L117" s="53"/>
      <c r="M117" s="53"/>
      <c r="N117" s="54"/>
      <c r="O117" s="55"/>
      <c r="P117" s="5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68" t="s">
        <v>41</v>
      </c>
      <c r="B118" s="98">
        <v>0.42552083333333335</v>
      </c>
      <c r="C118" s="30" t="s">
        <v>28</v>
      </c>
      <c r="D118" s="68">
        <v>100</v>
      </c>
      <c r="E118" s="69">
        <v>33.909999999999997</v>
      </c>
      <c r="F118" s="30" t="s">
        <v>6</v>
      </c>
      <c r="G118" s="68" t="s">
        <v>37</v>
      </c>
      <c r="H118" s="2"/>
      <c r="I118" s="53"/>
      <c r="J118" s="53"/>
      <c r="K118" s="53"/>
      <c r="L118" s="53"/>
      <c r="M118" s="53"/>
      <c r="N118" s="54"/>
      <c r="O118" s="55"/>
      <c r="P118" s="5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68" t="s">
        <v>41</v>
      </c>
      <c r="B119" s="98">
        <v>0.42552083333333335</v>
      </c>
      <c r="C119" s="30" t="s">
        <v>28</v>
      </c>
      <c r="D119" s="68">
        <v>43</v>
      </c>
      <c r="E119" s="69">
        <v>33.9</v>
      </c>
      <c r="F119" s="30" t="s">
        <v>6</v>
      </c>
      <c r="G119" s="68" t="s">
        <v>37</v>
      </c>
      <c r="H119" s="2"/>
      <c r="I119" s="53"/>
      <c r="J119" s="53"/>
      <c r="K119" s="53"/>
      <c r="L119" s="53"/>
      <c r="M119" s="53"/>
      <c r="N119" s="54"/>
      <c r="O119" s="55"/>
      <c r="P119" s="5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68" t="s">
        <v>41</v>
      </c>
      <c r="B120" s="98">
        <v>0.41869212962962959</v>
      </c>
      <c r="C120" s="30" t="s">
        <v>28</v>
      </c>
      <c r="D120" s="68">
        <v>100</v>
      </c>
      <c r="E120" s="69">
        <v>33.909999999999997</v>
      </c>
      <c r="F120" s="30" t="s">
        <v>6</v>
      </c>
      <c r="G120" s="68" t="s">
        <v>37</v>
      </c>
      <c r="H120" s="2"/>
      <c r="I120" s="53"/>
      <c r="J120" s="53"/>
      <c r="K120" s="53"/>
      <c r="L120" s="53"/>
      <c r="M120" s="53"/>
      <c r="N120" s="54"/>
      <c r="O120" s="55"/>
      <c r="P120" s="5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68" t="s">
        <v>41</v>
      </c>
      <c r="B121" s="98">
        <v>0.41866898148148146</v>
      </c>
      <c r="C121" s="30" t="s">
        <v>28</v>
      </c>
      <c r="D121" s="68">
        <v>105</v>
      </c>
      <c r="E121" s="69">
        <v>33.94</v>
      </c>
      <c r="F121" s="30" t="s">
        <v>6</v>
      </c>
      <c r="G121" s="68" t="s">
        <v>37</v>
      </c>
      <c r="H121" s="2"/>
      <c r="I121" s="53"/>
      <c r="J121" s="53"/>
      <c r="K121" s="53"/>
      <c r="L121" s="53"/>
      <c r="M121" s="53"/>
      <c r="N121" s="54"/>
      <c r="O121" s="55"/>
      <c r="P121" s="53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68" t="s">
        <v>41</v>
      </c>
      <c r="B122" s="98">
        <v>0.41866898148148146</v>
      </c>
      <c r="C122" s="30" t="s">
        <v>28</v>
      </c>
      <c r="D122" s="68">
        <v>100</v>
      </c>
      <c r="E122" s="69">
        <v>33.94</v>
      </c>
      <c r="F122" s="30" t="s">
        <v>6</v>
      </c>
      <c r="G122" s="68" t="s">
        <v>37</v>
      </c>
      <c r="H122" s="2"/>
      <c r="I122" s="53"/>
      <c r="J122" s="53"/>
      <c r="K122" s="53"/>
      <c r="L122" s="53"/>
      <c r="M122" s="53"/>
      <c r="N122" s="54"/>
      <c r="O122" s="55"/>
      <c r="P122" s="5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68" t="s">
        <v>41</v>
      </c>
      <c r="B123" s="98">
        <v>0.41866898148148146</v>
      </c>
      <c r="C123" s="30" t="s">
        <v>28</v>
      </c>
      <c r="D123" s="68">
        <v>95</v>
      </c>
      <c r="E123" s="69">
        <v>33.94</v>
      </c>
      <c r="F123" s="30" t="s">
        <v>6</v>
      </c>
      <c r="G123" s="68" t="s">
        <v>37</v>
      </c>
      <c r="H123" s="2"/>
      <c r="I123" s="53"/>
      <c r="J123" s="53"/>
      <c r="K123" s="53"/>
      <c r="L123" s="53"/>
      <c r="M123" s="53"/>
      <c r="N123" s="54"/>
      <c r="O123" s="55"/>
      <c r="P123" s="5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68" t="s">
        <v>41</v>
      </c>
      <c r="B124" s="98">
        <v>0.40986111111111106</v>
      </c>
      <c r="C124" s="30" t="s">
        <v>28</v>
      </c>
      <c r="D124" s="68">
        <v>75</v>
      </c>
      <c r="E124" s="69">
        <v>33.950000000000003</v>
      </c>
      <c r="F124" s="30" t="s">
        <v>6</v>
      </c>
      <c r="G124" s="68" t="s">
        <v>37</v>
      </c>
      <c r="H124" s="2"/>
      <c r="I124" s="53"/>
      <c r="J124" s="53"/>
      <c r="K124" s="53"/>
      <c r="L124" s="53"/>
      <c r="M124" s="53"/>
      <c r="N124" s="54"/>
      <c r="O124" s="55"/>
      <c r="P124" s="5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68" t="s">
        <v>41</v>
      </c>
      <c r="B125" s="98">
        <v>0.40848379629629633</v>
      </c>
      <c r="C125" s="30" t="s">
        <v>28</v>
      </c>
      <c r="D125" s="68">
        <v>75</v>
      </c>
      <c r="E125" s="69">
        <v>33.950000000000003</v>
      </c>
      <c r="F125" s="30" t="s">
        <v>6</v>
      </c>
      <c r="G125" s="68" t="s">
        <v>37</v>
      </c>
      <c r="H125" s="2"/>
      <c r="I125" s="53"/>
      <c r="J125" s="53"/>
      <c r="K125" s="53"/>
      <c r="L125" s="53"/>
      <c r="M125" s="53"/>
      <c r="N125" s="54"/>
      <c r="O125" s="55"/>
      <c r="P125" s="5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68" t="s">
        <v>41</v>
      </c>
      <c r="B126" s="98">
        <v>0.40835648148148151</v>
      </c>
      <c r="C126" s="30" t="s">
        <v>28</v>
      </c>
      <c r="D126" s="68">
        <v>75</v>
      </c>
      <c r="E126" s="69">
        <v>33.950000000000003</v>
      </c>
      <c r="F126" s="30" t="s">
        <v>6</v>
      </c>
      <c r="G126" s="68" t="s">
        <v>37</v>
      </c>
      <c r="H126" s="56"/>
      <c r="I126" s="57"/>
      <c r="J126" s="57"/>
      <c r="K126" s="57"/>
      <c r="L126" s="57"/>
      <c r="M126" s="57"/>
      <c r="N126" s="58"/>
      <c r="O126" s="59"/>
      <c r="P126" s="57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</row>
    <row r="127" spans="1:30" x14ac:dyDescent="0.2">
      <c r="A127" s="68" t="s">
        <v>41</v>
      </c>
      <c r="B127" s="98">
        <v>0.4082986111111111</v>
      </c>
      <c r="C127" s="30" t="s">
        <v>28</v>
      </c>
      <c r="D127" s="68">
        <v>25</v>
      </c>
      <c r="E127" s="69">
        <v>33.93</v>
      </c>
      <c r="F127" s="30" t="s">
        <v>6</v>
      </c>
      <c r="G127" s="68" t="s">
        <v>37</v>
      </c>
      <c r="I127" s="53"/>
      <c r="J127" s="53"/>
      <c r="K127" s="53"/>
      <c r="L127" s="53"/>
      <c r="M127" s="53"/>
      <c r="N127" s="54"/>
      <c r="O127" s="55"/>
      <c r="P127" s="53"/>
    </row>
    <row r="128" spans="1:30" x14ac:dyDescent="0.2">
      <c r="A128" s="68" t="s">
        <v>41</v>
      </c>
      <c r="B128" s="98">
        <v>0.40828703703703706</v>
      </c>
      <c r="C128" s="30" t="s">
        <v>28</v>
      </c>
      <c r="D128" s="68">
        <v>75</v>
      </c>
      <c r="E128" s="69">
        <v>33.950000000000003</v>
      </c>
      <c r="F128" s="30" t="s">
        <v>6</v>
      </c>
      <c r="G128" s="68" t="s">
        <v>37</v>
      </c>
      <c r="I128" s="53"/>
      <c r="J128" s="53"/>
      <c r="K128" s="53"/>
      <c r="L128" s="53"/>
      <c r="M128" s="53"/>
      <c r="N128" s="54"/>
      <c r="O128" s="55"/>
      <c r="P128" s="53"/>
    </row>
    <row r="129" spans="1:16" x14ac:dyDescent="0.2">
      <c r="A129" s="68" t="s">
        <v>41</v>
      </c>
      <c r="B129" s="98">
        <v>0.40824074074074074</v>
      </c>
      <c r="C129" s="30" t="s">
        <v>28</v>
      </c>
      <c r="D129" s="68">
        <v>35</v>
      </c>
      <c r="E129" s="69">
        <v>33.950000000000003</v>
      </c>
      <c r="F129" s="30" t="s">
        <v>6</v>
      </c>
      <c r="G129" s="68" t="s">
        <v>37</v>
      </c>
      <c r="I129" s="53"/>
      <c r="J129" s="53"/>
      <c r="K129" s="53"/>
      <c r="L129" s="53"/>
      <c r="M129" s="53"/>
      <c r="N129" s="54"/>
      <c r="O129" s="55"/>
      <c r="P129" s="53"/>
    </row>
    <row r="130" spans="1:16" x14ac:dyDescent="0.2">
      <c r="A130" s="68" t="s">
        <v>41</v>
      </c>
      <c r="B130" s="98">
        <v>0.40824074074074074</v>
      </c>
      <c r="C130" s="30" t="s">
        <v>28</v>
      </c>
      <c r="D130" s="68">
        <v>40</v>
      </c>
      <c r="E130" s="69">
        <v>33.950000000000003</v>
      </c>
      <c r="F130" s="30" t="s">
        <v>6</v>
      </c>
      <c r="G130" s="68" t="s">
        <v>37</v>
      </c>
      <c r="I130" s="53"/>
      <c r="J130" s="53"/>
      <c r="K130" s="53"/>
      <c r="L130" s="53"/>
      <c r="M130" s="53"/>
      <c r="N130" s="54"/>
      <c r="O130" s="55"/>
      <c r="P130" s="53"/>
    </row>
    <row r="131" spans="1:16" x14ac:dyDescent="0.2">
      <c r="A131" s="68" t="s">
        <v>41</v>
      </c>
      <c r="B131" s="98">
        <v>0.40809027777777779</v>
      </c>
      <c r="C131" s="30" t="s">
        <v>28</v>
      </c>
      <c r="D131" s="68">
        <v>75</v>
      </c>
      <c r="E131" s="69">
        <v>33.950000000000003</v>
      </c>
      <c r="F131" s="30" t="s">
        <v>6</v>
      </c>
      <c r="G131" s="68" t="s">
        <v>37</v>
      </c>
      <c r="I131" s="53"/>
      <c r="J131" s="53"/>
      <c r="K131" s="53"/>
      <c r="L131" s="53"/>
      <c r="M131" s="53"/>
      <c r="N131" s="54"/>
      <c r="O131" s="55"/>
      <c r="P131" s="53"/>
    </row>
    <row r="132" spans="1:16" x14ac:dyDescent="0.2">
      <c r="A132" s="68" t="s">
        <v>41</v>
      </c>
      <c r="B132" s="98">
        <v>0.40804398148148152</v>
      </c>
      <c r="C132" s="30" t="s">
        <v>28</v>
      </c>
      <c r="D132" s="68">
        <v>15</v>
      </c>
      <c r="E132" s="69">
        <v>33.950000000000003</v>
      </c>
      <c r="F132" s="30" t="s">
        <v>6</v>
      </c>
      <c r="G132" s="68" t="s">
        <v>37</v>
      </c>
      <c r="I132" s="53"/>
      <c r="J132" s="53"/>
      <c r="K132" s="53"/>
      <c r="L132" s="53"/>
      <c r="M132" s="53"/>
      <c r="N132" s="54"/>
      <c r="O132" s="55"/>
      <c r="P132" s="53"/>
    </row>
    <row r="133" spans="1:16" x14ac:dyDescent="0.2">
      <c r="A133" s="68" t="s">
        <v>41</v>
      </c>
      <c r="B133" s="98">
        <v>0.40803240740740737</v>
      </c>
      <c r="C133" s="30" t="s">
        <v>28</v>
      </c>
      <c r="D133" s="68">
        <v>60</v>
      </c>
      <c r="E133" s="69">
        <v>33.950000000000003</v>
      </c>
      <c r="F133" s="30" t="s">
        <v>6</v>
      </c>
      <c r="G133" s="68" t="s">
        <v>37</v>
      </c>
      <c r="I133" s="53"/>
      <c r="J133" s="53"/>
      <c r="K133" s="53"/>
      <c r="L133" s="53"/>
      <c r="M133" s="53"/>
      <c r="N133" s="54"/>
      <c r="O133" s="55"/>
      <c r="P133" s="53"/>
    </row>
    <row r="134" spans="1:16" x14ac:dyDescent="0.2">
      <c r="A134" s="68" t="s">
        <v>41</v>
      </c>
      <c r="B134" s="98">
        <v>0.4067708333333333</v>
      </c>
      <c r="C134" s="30" t="s">
        <v>28</v>
      </c>
      <c r="D134" s="68">
        <v>50</v>
      </c>
      <c r="E134" s="69">
        <v>33.93</v>
      </c>
      <c r="F134" s="30" t="s">
        <v>6</v>
      </c>
      <c r="G134" s="68" t="s">
        <v>37</v>
      </c>
      <c r="I134" s="53"/>
      <c r="J134" s="53"/>
      <c r="K134" s="53"/>
      <c r="L134" s="53"/>
      <c r="M134" s="53"/>
      <c r="N134" s="54"/>
      <c r="O134" s="55"/>
      <c r="P134" s="53"/>
    </row>
    <row r="135" spans="1:16" x14ac:dyDescent="0.2">
      <c r="A135" s="68" t="s">
        <v>41</v>
      </c>
      <c r="B135" s="98">
        <v>0.4042824074074074</v>
      </c>
      <c r="C135" s="30" t="s">
        <v>28</v>
      </c>
      <c r="D135" s="68">
        <v>50</v>
      </c>
      <c r="E135" s="69">
        <v>33.93</v>
      </c>
      <c r="F135" s="30" t="s">
        <v>6</v>
      </c>
      <c r="G135" s="68" t="s">
        <v>37</v>
      </c>
      <c r="I135" s="53"/>
      <c r="J135" s="53"/>
      <c r="K135" s="53"/>
      <c r="L135" s="53"/>
      <c r="M135" s="53"/>
      <c r="N135" s="54"/>
      <c r="O135" s="55"/>
      <c r="P135" s="53"/>
    </row>
    <row r="136" spans="1:16" x14ac:dyDescent="0.2">
      <c r="A136" s="68" t="s">
        <v>41</v>
      </c>
      <c r="B136" s="98">
        <v>0.4042824074074074</v>
      </c>
      <c r="C136" s="30" t="s">
        <v>28</v>
      </c>
      <c r="D136" s="68">
        <v>48</v>
      </c>
      <c r="E136" s="69">
        <v>33.93</v>
      </c>
      <c r="F136" s="30" t="s">
        <v>6</v>
      </c>
      <c r="G136" s="68" t="s">
        <v>37</v>
      </c>
      <c r="I136" s="53"/>
      <c r="J136" s="53"/>
      <c r="K136" s="53"/>
      <c r="L136" s="53"/>
      <c r="M136" s="53"/>
      <c r="N136" s="54"/>
      <c r="O136" s="55"/>
      <c r="P136" s="53"/>
    </row>
    <row r="137" spans="1:16" x14ac:dyDescent="0.2">
      <c r="A137" s="68" t="s">
        <v>41</v>
      </c>
      <c r="B137" s="98">
        <v>0.40403935185185186</v>
      </c>
      <c r="C137" s="30" t="s">
        <v>28</v>
      </c>
      <c r="D137" s="68">
        <v>73</v>
      </c>
      <c r="E137" s="69">
        <v>33.935000000000002</v>
      </c>
      <c r="F137" s="30" t="s">
        <v>6</v>
      </c>
      <c r="G137" s="68" t="s">
        <v>37</v>
      </c>
      <c r="I137" s="53"/>
      <c r="J137" s="53"/>
      <c r="K137" s="53"/>
      <c r="L137" s="53"/>
      <c r="M137" s="53"/>
      <c r="N137" s="54"/>
      <c r="O137" s="55"/>
      <c r="P137" s="53"/>
    </row>
    <row r="138" spans="1:16" x14ac:dyDescent="0.2">
      <c r="A138" s="68" t="s">
        <v>41</v>
      </c>
      <c r="B138" s="98">
        <v>0.40403935185185186</v>
      </c>
      <c r="C138" s="30" t="s">
        <v>28</v>
      </c>
      <c r="D138" s="68">
        <v>25</v>
      </c>
      <c r="E138" s="69">
        <v>33.935000000000002</v>
      </c>
      <c r="F138" s="30" t="s">
        <v>6</v>
      </c>
      <c r="G138" s="68" t="s">
        <v>37</v>
      </c>
      <c r="I138" s="53"/>
      <c r="J138" s="53"/>
      <c r="K138" s="53"/>
      <c r="L138" s="53"/>
      <c r="M138" s="53"/>
      <c r="N138" s="54"/>
      <c r="O138" s="55"/>
      <c r="P138" s="53"/>
    </row>
    <row r="139" spans="1:16" x14ac:dyDescent="0.2">
      <c r="A139" s="68" t="s">
        <v>41</v>
      </c>
      <c r="B139" s="98">
        <v>0.40107638888888886</v>
      </c>
      <c r="C139" s="30" t="s">
        <v>28</v>
      </c>
      <c r="D139" s="68">
        <v>8</v>
      </c>
      <c r="E139" s="69">
        <v>33.9</v>
      </c>
      <c r="F139" s="30" t="s">
        <v>6</v>
      </c>
      <c r="G139" s="68" t="s">
        <v>37</v>
      </c>
      <c r="I139" s="53"/>
      <c r="J139" s="53"/>
      <c r="K139" s="53"/>
      <c r="L139" s="53"/>
      <c r="M139" s="53"/>
      <c r="N139" s="54"/>
      <c r="O139" s="55"/>
      <c r="P139" s="53"/>
    </row>
    <row r="140" spans="1:16" x14ac:dyDescent="0.2">
      <c r="A140" s="68" t="s">
        <v>41</v>
      </c>
      <c r="B140" s="98">
        <v>0.40021990740740737</v>
      </c>
      <c r="C140" s="30" t="s">
        <v>28</v>
      </c>
      <c r="D140" s="68">
        <v>21</v>
      </c>
      <c r="E140" s="69">
        <v>33.9</v>
      </c>
      <c r="F140" s="30" t="s">
        <v>6</v>
      </c>
      <c r="G140" s="68" t="s">
        <v>37</v>
      </c>
    </row>
    <row r="141" spans="1:16" x14ac:dyDescent="0.2">
      <c r="A141" s="68" t="s">
        <v>41</v>
      </c>
      <c r="B141" s="98">
        <v>0.40019675925925924</v>
      </c>
      <c r="C141" s="30" t="s">
        <v>28</v>
      </c>
      <c r="D141" s="68">
        <v>53</v>
      </c>
      <c r="E141" s="69">
        <v>33.93</v>
      </c>
      <c r="F141" s="30" t="s">
        <v>6</v>
      </c>
      <c r="G141" s="68" t="s">
        <v>37</v>
      </c>
    </row>
    <row r="142" spans="1:16" x14ac:dyDescent="0.2">
      <c r="A142" s="68" t="s">
        <v>41</v>
      </c>
      <c r="B142" s="98">
        <v>0.40019675925925924</v>
      </c>
      <c r="C142" s="30" t="s">
        <v>28</v>
      </c>
      <c r="D142" s="68">
        <v>147</v>
      </c>
      <c r="E142" s="69">
        <v>33.93</v>
      </c>
      <c r="F142" s="30" t="s">
        <v>6</v>
      </c>
      <c r="G142" s="68" t="s">
        <v>37</v>
      </c>
    </row>
    <row r="143" spans="1:16" x14ac:dyDescent="0.2">
      <c r="A143" s="68" t="s">
        <v>41</v>
      </c>
      <c r="B143" s="98">
        <v>0.39836805555555554</v>
      </c>
      <c r="C143" s="30" t="s">
        <v>28</v>
      </c>
      <c r="D143" s="68">
        <v>20</v>
      </c>
      <c r="E143" s="69">
        <v>33.950000000000003</v>
      </c>
      <c r="F143" s="30" t="s">
        <v>6</v>
      </c>
      <c r="G143" s="68" t="s">
        <v>37</v>
      </c>
    </row>
    <row r="144" spans="1:16" x14ac:dyDescent="0.2">
      <c r="A144" s="68" t="s">
        <v>41</v>
      </c>
      <c r="B144" s="98">
        <v>0.39836805555555554</v>
      </c>
      <c r="C144" s="30" t="s">
        <v>28</v>
      </c>
      <c r="D144" s="68">
        <v>40</v>
      </c>
      <c r="E144" s="69">
        <v>33.950000000000003</v>
      </c>
      <c r="F144" s="30" t="s">
        <v>6</v>
      </c>
      <c r="G144" s="68" t="s">
        <v>37</v>
      </c>
    </row>
    <row r="145" spans="1:7" x14ac:dyDescent="0.2">
      <c r="A145" s="68" t="s">
        <v>41</v>
      </c>
      <c r="B145" s="98">
        <v>0.3941898148148148</v>
      </c>
      <c r="C145" s="30" t="s">
        <v>28</v>
      </c>
      <c r="D145" s="68">
        <v>140</v>
      </c>
      <c r="E145" s="69">
        <v>33.950000000000003</v>
      </c>
      <c r="F145" s="30" t="s">
        <v>6</v>
      </c>
      <c r="G145" s="68" t="s">
        <v>37</v>
      </c>
    </row>
    <row r="146" spans="1:7" x14ac:dyDescent="0.2">
      <c r="A146" s="68" t="s">
        <v>41</v>
      </c>
      <c r="B146" s="98">
        <v>0.39327546296296295</v>
      </c>
      <c r="C146" s="30" t="s">
        <v>28</v>
      </c>
      <c r="D146" s="68">
        <v>90</v>
      </c>
      <c r="E146" s="69">
        <v>33.950000000000003</v>
      </c>
      <c r="F146" s="30" t="s">
        <v>6</v>
      </c>
      <c r="G146" s="68" t="s">
        <v>37</v>
      </c>
    </row>
    <row r="147" spans="1:7" x14ac:dyDescent="0.2">
      <c r="A147" s="68" t="s">
        <v>41</v>
      </c>
      <c r="B147" s="98">
        <v>0.39327546296296295</v>
      </c>
      <c r="C147" s="30" t="s">
        <v>28</v>
      </c>
      <c r="D147" s="68">
        <v>10</v>
      </c>
      <c r="E147" s="69">
        <v>33.950000000000003</v>
      </c>
      <c r="F147" s="30" t="s">
        <v>6</v>
      </c>
      <c r="G147" s="68" t="s">
        <v>37</v>
      </c>
    </row>
    <row r="148" spans="1:7" x14ac:dyDescent="0.2">
      <c r="A148" s="68" t="s">
        <v>41</v>
      </c>
      <c r="B148" s="98">
        <v>0.38363425925925926</v>
      </c>
      <c r="C148" s="30" t="s">
        <v>28</v>
      </c>
      <c r="D148" s="68">
        <v>100</v>
      </c>
      <c r="E148" s="69">
        <v>33.9</v>
      </c>
      <c r="F148" s="30" t="s">
        <v>6</v>
      </c>
      <c r="G148" s="68" t="s">
        <v>37</v>
      </c>
    </row>
    <row r="149" spans="1:7" x14ac:dyDescent="0.2">
      <c r="A149" s="68" t="s">
        <v>41</v>
      </c>
      <c r="B149" s="98">
        <v>0.3817592592592593</v>
      </c>
      <c r="C149" s="30" t="s">
        <v>28</v>
      </c>
      <c r="D149" s="68">
        <v>100</v>
      </c>
      <c r="E149" s="69">
        <v>34</v>
      </c>
      <c r="F149" s="30" t="s">
        <v>6</v>
      </c>
      <c r="G149" s="68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2"/>
  <sheetViews>
    <sheetView workbookViewId="0">
      <pane ySplit="4" topLeftCell="A5" activePane="bottomLeft" state="frozen"/>
      <selection pane="bottomLeft" activeCell="K17" sqref="K1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43025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42</v>
      </c>
      <c r="B5" s="98">
        <v>0.72370370370370374</v>
      </c>
      <c r="C5" s="30" t="s">
        <v>28</v>
      </c>
      <c r="D5" s="68">
        <v>1</v>
      </c>
      <c r="E5" s="69">
        <v>35.04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42</v>
      </c>
      <c r="B6" s="98">
        <v>0.72335648148148157</v>
      </c>
      <c r="C6" s="30" t="s">
        <v>28</v>
      </c>
      <c r="D6" s="68">
        <v>8</v>
      </c>
      <c r="E6" s="69">
        <v>35.06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42</v>
      </c>
      <c r="B7" s="98">
        <v>0.7230671296296296</v>
      </c>
      <c r="C7" s="30" t="s">
        <v>28</v>
      </c>
      <c r="D7" s="68">
        <v>21</v>
      </c>
      <c r="E7" s="69">
        <v>35.090000000000003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42</v>
      </c>
      <c r="B8" s="98">
        <v>0.7230671296296296</v>
      </c>
      <c r="C8" s="30" t="s">
        <v>28</v>
      </c>
      <c r="D8" s="68">
        <v>79</v>
      </c>
      <c r="E8" s="69">
        <v>35.090000000000003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42</v>
      </c>
      <c r="B9" s="98">
        <v>0.72240740740740739</v>
      </c>
      <c r="C9" s="30" t="s">
        <v>28</v>
      </c>
      <c r="D9" s="68">
        <v>134</v>
      </c>
      <c r="E9" s="69">
        <v>35.104999999999997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42</v>
      </c>
      <c r="B10" s="98">
        <v>0.72219907407407413</v>
      </c>
      <c r="C10" s="30" t="s">
        <v>28</v>
      </c>
      <c r="D10" s="68">
        <v>16</v>
      </c>
      <c r="E10" s="69">
        <v>35.104999999999997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42</v>
      </c>
      <c r="B11" s="98">
        <v>0.72219907407407413</v>
      </c>
      <c r="C11" s="30" t="s">
        <v>28</v>
      </c>
      <c r="D11" s="68">
        <v>145</v>
      </c>
      <c r="E11" s="69">
        <v>35.104999999999997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42</v>
      </c>
      <c r="B12" s="98">
        <v>0.72158564814814818</v>
      </c>
      <c r="C12" s="30" t="s">
        <v>28</v>
      </c>
      <c r="D12" s="68">
        <v>13</v>
      </c>
      <c r="E12" s="69">
        <v>35.104999999999997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42</v>
      </c>
      <c r="B13" s="98">
        <v>0.72149305555555554</v>
      </c>
      <c r="C13" s="30" t="s">
        <v>28</v>
      </c>
      <c r="D13" s="68">
        <v>51</v>
      </c>
      <c r="E13" s="69">
        <v>35.104999999999997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42</v>
      </c>
      <c r="B14" s="98">
        <v>0.72149305555555554</v>
      </c>
      <c r="C14" s="30" t="s">
        <v>28</v>
      </c>
      <c r="D14" s="68">
        <v>47</v>
      </c>
      <c r="E14" s="69">
        <v>35.104999999999997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42</v>
      </c>
      <c r="B15" s="98">
        <v>0.7214814814814815</v>
      </c>
      <c r="C15" s="30" t="s">
        <v>28</v>
      </c>
      <c r="D15" s="68">
        <v>25</v>
      </c>
      <c r="E15" s="69">
        <v>35.104999999999997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42</v>
      </c>
      <c r="B16" s="98">
        <v>0.72146990740740735</v>
      </c>
      <c r="C16" s="30" t="s">
        <v>28</v>
      </c>
      <c r="D16" s="68">
        <v>185</v>
      </c>
      <c r="E16" s="69">
        <v>35.104999999999997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42</v>
      </c>
      <c r="B17" s="98">
        <v>0.72146990740740735</v>
      </c>
      <c r="C17" s="30" t="s">
        <v>28</v>
      </c>
      <c r="D17" s="68">
        <v>15</v>
      </c>
      <c r="E17" s="69">
        <v>35.104999999999997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42</v>
      </c>
      <c r="B18" s="98">
        <v>0.72146990740740735</v>
      </c>
      <c r="C18" s="30" t="s">
        <v>28</v>
      </c>
      <c r="D18" s="68">
        <v>15</v>
      </c>
      <c r="E18" s="69">
        <v>35.104999999999997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42</v>
      </c>
      <c r="B19" s="98">
        <v>0.72146990740740735</v>
      </c>
      <c r="C19" s="30" t="s">
        <v>28</v>
      </c>
      <c r="D19" s="68">
        <v>85</v>
      </c>
      <c r="E19" s="69">
        <v>35.104999999999997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42</v>
      </c>
      <c r="B20" s="98">
        <v>0.72146990740740735</v>
      </c>
      <c r="C20" s="30" t="s">
        <v>28</v>
      </c>
      <c r="D20" s="68">
        <v>85</v>
      </c>
      <c r="E20" s="69">
        <v>35.104999999999997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42</v>
      </c>
      <c r="B21" s="98">
        <v>0.72146990740740735</v>
      </c>
      <c r="C21" s="30" t="s">
        <v>28</v>
      </c>
      <c r="D21" s="68">
        <v>90</v>
      </c>
      <c r="E21" s="69">
        <v>35.104999999999997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42</v>
      </c>
      <c r="B22" s="98">
        <v>0.72146990740740735</v>
      </c>
      <c r="C22" s="30" t="s">
        <v>28</v>
      </c>
      <c r="D22" s="68">
        <v>94</v>
      </c>
      <c r="E22" s="69">
        <v>35.104999999999997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42</v>
      </c>
      <c r="B23" s="98">
        <v>0.71285879629629623</v>
      </c>
      <c r="C23" s="30" t="s">
        <v>28</v>
      </c>
      <c r="D23" s="68">
        <v>5</v>
      </c>
      <c r="E23" s="69">
        <v>35.01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42</v>
      </c>
      <c r="B24" s="98">
        <v>0.71285879629629623</v>
      </c>
      <c r="C24" s="30" t="s">
        <v>28</v>
      </c>
      <c r="D24" s="68">
        <v>110</v>
      </c>
      <c r="E24" s="69">
        <v>35.01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42</v>
      </c>
      <c r="B25" s="98">
        <v>0.71285879629629623</v>
      </c>
      <c r="C25" s="30" t="s">
        <v>28</v>
      </c>
      <c r="D25" s="68">
        <v>135</v>
      </c>
      <c r="E25" s="69">
        <v>35.01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42</v>
      </c>
      <c r="B26" s="98">
        <v>0.71285879629629623</v>
      </c>
      <c r="C26" s="30" t="s">
        <v>28</v>
      </c>
      <c r="D26" s="68">
        <v>21</v>
      </c>
      <c r="E26" s="69">
        <v>35.01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42</v>
      </c>
      <c r="B27" s="98">
        <v>0.71285879629629623</v>
      </c>
      <c r="C27" s="30" t="s">
        <v>28</v>
      </c>
      <c r="D27" s="68">
        <v>34</v>
      </c>
      <c r="E27" s="69">
        <v>35.01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42</v>
      </c>
      <c r="B28" s="98">
        <v>0.71281250000000007</v>
      </c>
      <c r="C28" s="30" t="s">
        <v>28</v>
      </c>
      <c r="D28" s="68">
        <v>95</v>
      </c>
      <c r="E28" s="69">
        <v>35.01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42</v>
      </c>
      <c r="B29" s="98">
        <v>0.7127662037037038</v>
      </c>
      <c r="C29" s="30" t="s">
        <v>28</v>
      </c>
      <c r="D29" s="68">
        <v>79</v>
      </c>
      <c r="E29" s="69">
        <v>35.01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42</v>
      </c>
      <c r="B30" s="98">
        <v>0.71275462962962965</v>
      </c>
      <c r="C30" s="30" t="s">
        <v>28</v>
      </c>
      <c r="D30" s="68">
        <v>21</v>
      </c>
      <c r="E30" s="69">
        <v>35.01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42</v>
      </c>
      <c r="B31" s="98">
        <v>0.70901620370370377</v>
      </c>
      <c r="C31" s="30" t="s">
        <v>28</v>
      </c>
      <c r="D31" s="68">
        <v>1000</v>
      </c>
      <c r="E31" s="69">
        <v>35.024999999999999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42</v>
      </c>
      <c r="B32" s="98">
        <v>0.70070601851851855</v>
      </c>
      <c r="C32" s="30" t="s">
        <v>28</v>
      </c>
      <c r="D32" s="68">
        <v>210</v>
      </c>
      <c r="E32" s="69">
        <v>35.07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42</v>
      </c>
      <c r="B33" s="98">
        <v>0.70070601851851855</v>
      </c>
      <c r="C33" s="30" t="s">
        <v>28</v>
      </c>
      <c r="D33" s="68">
        <v>167</v>
      </c>
      <c r="E33" s="69">
        <v>35.07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42</v>
      </c>
      <c r="B34" s="98">
        <v>0.70070601851851855</v>
      </c>
      <c r="C34" s="30" t="s">
        <v>28</v>
      </c>
      <c r="D34" s="68">
        <v>167</v>
      </c>
      <c r="E34" s="69">
        <v>35.07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42</v>
      </c>
      <c r="B35" s="98">
        <v>0.70070601851851855</v>
      </c>
      <c r="C35" s="30" t="s">
        <v>28</v>
      </c>
      <c r="D35" s="68">
        <v>167</v>
      </c>
      <c r="E35" s="69">
        <v>35.07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42</v>
      </c>
      <c r="B36" s="98">
        <v>0.70070601851851855</v>
      </c>
      <c r="C36" s="30" t="s">
        <v>28</v>
      </c>
      <c r="D36" s="68">
        <v>167</v>
      </c>
      <c r="E36" s="69">
        <v>35.07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42</v>
      </c>
      <c r="B37" s="98">
        <v>0.70070601851851855</v>
      </c>
      <c r="C37" s="30" t="s">
        <v>28</v>
      </c>
      <c r="D37" s="68">
        <v>22</v>
      </c>
      <c r="E37" s="69">
        <v>35.07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42</v>
      </c>
      <c r="B38" s="98">
        <v>0.70064814814814813</v>
      </c>
      <c r="C38" s="30" t="s">
        <v>28</v>
      </c>
      <c r="D38" s="68">
        <v>100</v>
      </c>
      <c r="E38" s="69">
        <v>35.07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42</v>
      </c>
      <c r="B39" s="98">
        <v>0.68686342592592586</v>
      </c>
      <c r="C39" s="30" t="s">
        <v>28</v>
      </c>
      <c r="D39" s="68">
        <v>500</v>
      </c>
      <c r="E39" s="69">
        <v>35.049999999999997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42</v>
      </c>
      <c r="B40" s="98">
        <v>0.68035879629629636</v>
      </c>
      <c r="C40" s="30" t="s">
        <v>28</v>
      </c>
      <c r="D40" s="68">
        <v>497</v>
      </c>
      <c r="E40" s="69">
        <v>35.130000000000003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42</v>
      </c>
      <c r="B41" s="98">
        <v>0.68035879629629636</v>
      </c>
      <c r="C41" s="30" t="s">
        <v>28</v>
      </c>
      <c r="D41" s="68">
        <v>3</v>
      </c>
      <c r="E41" s="69">
        <v>35.130000000000003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42</v>
      </c>
      <c r="B42" s="98">
        <v>0.67188657407407415</v>
      </c>
      <c r="C42" s="30" t="s">
        <v>28</v>
      </c>
      <c r="D42" s="68">
        <v>455</v>
      </c>
      <c r="E42" s="69">
        <v>35.049999999999997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42</v>
      </c>
      <c r="B43" s="98">
        <v>0.67188657407407415</v>
      </c>
      <c r="C43" s="30" t="s">
        <v>28</v>
      </c>
      <c r="D43" s="68">
        <v>45</v>
      </c>
      <c r="E43" s="69">
        <v>35.049999999999997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42</v>
      </c>
      <c r="B44" s="98">
        <v>0.66402777777777777</v>
      </c>
      <c r="C44" s="30" t="s">
        <v>28</v>
      </c>
      <c r="D44" s="68">
        <v>125</v>
      </c>
      <c r="E44" s="69">
        <v>35.045000000000002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42</v>
      </c>
      <c r="B45" s="98">
        <v>0.66402777777777777</v>
      </c>
      <c r="C45" s="30" t="s">
        <v>28</v>
      </c>
      <c r="D45" s="68">
        <v>375</v>
      </c>
      <c r="E45" s="69">
        <v>35.045000000000002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42</v>
      </c>
      <c r="B46" s="98">
        <v>0.66045138888888888</v>
      </c>
      <c r="C46" s="30" t="s">
        <v>28</v>
      </c>
      <c r="D46" s="68">
        <v>500</v>
      </c>
      <c r="E46" s="69">
        <v>35.024999999999999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42</v>
      </c>
      <c r="B47" s="98">
        <v>0.65630787037037031</v>
      </c>
      <c r="C47" s="30" t="s">
        <v>28</v>
      </c>
      <c r="D47" s="68">
        <v>300</v>
      </c>
      <c r="E47" s="69">
        <v>35.064999999999998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42</v>
      </c>
      <c r="B48" s="98">
        <v>0.65258101851851846</v>
      </c>
      <c r="C48" s="30" t="s">
        <v>28</v>
      </c>
      <c r="D48" s="68">
        <v>100</v>
      </c>
      <c r="E48" s="69">
        <v>34.99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42</v>
      </c>
      <c r="B49" s="98">
        <v>0.65251157407407401</v>
      </c>
      <c r="C49" s="30" t="s">
        <v>28</v>
      </c>
      <c r="D49" s="68">
        <v>233</v>
      </c>
      <c r="E49" s="69">
        <v>34.99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42</v>
      </c>
      <c r="B50" s="98">
        <v>0.65251157407407401</v>
      </c>
      <c r="C50" s="30" t="s">
        <v>28</v>
      </c>
      <c r="D50" s="68">
        <v>56</v>
      </c>
      <c r="E50" s="69">
        <v>34.99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42</v>
      </c>
      <c r="B51" s="98">
        <v>0.65248842592592593</v>
      </c>
      <c r="C51" s="30" t="s">
        <v>28</v>
      </c>
      <c r="D51" s="68">
        <v>111</v>
      </c>
      <c r="E51" s="69">
        <v>34.99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42</v>
      </c>
      <c r="B52" s="98">
        <v>0.63290509259259264</v>
      </c>
      <c r="C52" s="30" t="s">
        <v>28</v>
      </c>
      <c r="D52" s="68">
        <v>170</v>
      </c>
      <c r="E52" s="69">
        <v>34.825000000000003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42</v>
      </c>
      <c r="B53" s="98">
        <v>0.63290509259259264</v>
      </c>
      <c r="C53" s="30" t="s">
        <v>28</v>
      </c>
      <c r="D53" s="68">
        <v>30</v>
      </c>
      <c r="E53" s="69">
        <v>34.825000000000003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42</v>
      </c>
      <c r="B54" s="98">
        <v>0.61819444444444438</v>
      </c>
      <c r="C54" s="30" t="s">
        <v>28</v>
      </c>
      <c r="D54" s="68">
        <v>35</v>
      </c>
      <c r="E54" s="69">
        <v>34.82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42</v>
      </c>
      <c r="B55" s="98">
        <v>0.61819444444444438</v>
      </c>
      <c r="C55" s="30" t="s">
        <v>28</v>
      </c>
      <c r="D55" s="68">
        <v>185</v>
      </c>
      <c r="E55" s="69">
        <v>34.82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42</v>
      </c>
      <c r="B56" s="98">
        <v>0.61457175925925933</v>
      </c>
      <c r="C56" s="30" t="s">
        <v>28</v>
      </c>
      <c r="D56" s="68">
        <v>307</v>
      </c>
      <c r="E56" s="69">
        <v>34.81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42</v>
      </c>
      <c r="B57" s="98">
        <v>0.61457175925925933</v>
      </c>
      <c r="C57" s="30" t="s">
        <v>28</v>
      </c>
      <c r="D57" s="68">
        <v>78</v>
      </c>
      <c r="E57" s="69">
        <v>34.81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42</v>
      </c>
      <c r="B58" s="98">
        <v>0.61457175925925933</v>
      </c>
      <c r="C58" s="30" t="s">
        <v>28</v>
      </c>
      <c r="D58" s="68">
        <v>115</v>
      </c>
      <c r="E58" s="69">
        <v>34.81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42</v>
      </c>
      <c r="B59" s="98">
        <v>0.58869212962962958</v>
      </c>
      <c r="C59" s="30" t="s">
        <v>28</v>
      </c>
      <c r="D59" s="68">
        <v>177</v>
      </c>
      <c r="E59" s="69">
        <v>34.85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42</v>
      </c>
      <c r="B60" s="98">
        <v>0.5869212962962963</v>
      </c>
      <c r="C60" s="30" t="s">
        <v>28</v>
      </c>
      <c r="D60" s="68">
        <v>177</v>
      </c>
      <c r="E60" s="69">
        <v>34.85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42</v>
      </c>
      <c r="B61" s="98">
        <v>0.5823842592592593</v>
      </c>
      <c r="C61" s="30" t="s">
        <v>28</v>
      </c>
      <c r="D61" s="68">
        <v>90</v>
      </c>
      <c r="E61" s="69">
        <v>34.85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42</v>
      </c>
      <c r="B62" s="98">
        <v>0.5823842592592593</v>
      </c>
      <c r="C62" s="30" t="s">
        <v>28</v>
      </c>
      <c r="D62" s="68">
        <v>87</v>
      </c>
      <c r="E62" s="69">
        <v>34.85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42</v>
      </c>
      <c r="B63" s="98">
        <v>0.58237268518518526</v>
      </c>
      <c r="C63" s="30" t="s">
        <v>28</v>
      </c>
      <c r="D63" s="68">
        <v>100</v>
      </c>
      <c r="E63" s="69">
        <v>34.85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42</v>
      </c>
      <c r="B64" s="98">
        <v>0.58237268518518526</v>
      </c>
      <c r="C64" s="30" t="s">
        <v>28</v>
      </c>
      <c r="D64" s="68">
        <v>25</v>
      </c>
      <c r="E64" s="69">
        <v>34.85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42</v>
      </c>
      <c r="B65" s="98">
        <v>0.58237268518518526</v>
      </c>
      <c r="C65" s="30" t="s">
        <v>28</v>
      </c>
      <c r="D65" s="68">
        <v>52</v>
      </c>
      <c r="E65" s="69">
        <v>34.85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42</v>
      </c>
      <c r="B66" s="98">
        <v>0.57603009259259264</v>
      </c>
      <c r="C66" s="30" t="s">
        <v>28</v>
      </c>
      <c r="D66" s="68">
        <v>177</v>
      </c>
      <c r="E66" s="69">
        <v>34.85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42</v>
      </c>
      <c r="B67" s="98">
        <v>0.57592592592592595</v>
      </c>
      <c r="C67" s="30" t="s">
        <v>28</v>
      </c>
      <c r="D67" s="68">
        <v>57</v>
      </c>
      <c r="E67" s="69">
        <v>34.85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42</v>
      </c>
      <c r="B68" s="98">
        <v>0.57548611111111114</v>
      </c>
      <c r="C68" s="30" t="s">
        <v>28</v>
      </c>
      <c r="D68" s="68">
        <v>120</v>
      </c>
      <c r="E68" s="69">
        <v>34.85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42</v>
      </c>
      <c r="B69" s="98">
        <v>0.57391203703703708</v>
      </c>
      <c r="C69" s="30" t="s">
        <v>28</v>
      </c>
      <c r="D69" s="68">
        <v>162</v>
      </c>
      <c r="E69" s="69">
        <v>34.914999999999999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42</v>
      </c>
      <c r="B70" s="98">
        <v>0.57391203703703708</v>
      </c>
      <c r="C70" s="30" t="s">
        <v>28</v>
      </c>
      <c r="D70" s="68">
        <v>15</v>
      </c>
      <c r="E70" s="69">
        <v>34.914999999999999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42</v>
      </c>
      <c r="B71" s="98">
        <v>0.5738657407407407</v>
      </c>
      <c r="C71" s="30" t="s">
        <v>28</v>
      </c>
      <c r="D71" s="68">
        <v>113</v>
      </c>
      <c r="E71" s="69">
        <v>34.914999999999999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42</v>
      </c>
      <c r="B72" s="98">
        <v>0.5738657407407407</v>
      </c>
      <c r="C72" s="30" t="s">
        <v>28</v>
      </c>
      <c r="D72" s="68">
        <v>13</v>
      </c>
      <c r="E72" s="69">
        <v>34.914999999999999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42</v>
      </c>
      <c r="B73" s="98">
        <v>0.5738657407407407</v>
      </c>
      <c r="C73" s="30" t="s">
        <v>28</v>
      </c>
      <c r="D73" s="68">
        <v>51</v>
      </c>
      <c r="E73" s="69">
        <v>34.914999999999999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42</v>
      </c>
      <c r="B74" s="98">
        <v>0.57385416666666667</v>
      </c>
      <c r="C74" s="30" t="s">
        <v>28</v>
      </c>
      <c r="D74" s="68">
        <v>20</v>
      </c>
      <c r="E74" s="69">
        <v>34.914999999999999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42</v>
      </c>
      <c r="B75" s="98">
        <v>0.57385416666666667</v>
      </c>
      <c r="C75" s="30" t="s">
        <v>28</v>
      </c>
      <c r="D75" s="68">
        <v>157</v>
      </c>
      <c r="E75" s="69">
        <v>34.914999999999999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42</v>
      </c>
      <c r="B76" s="98">
        <v>0.57384259259259263</v>
      </c>
      <c r="C76" s="30" t="s">
        <v>28</v>
      </c>
      <c r="D76" s="68">
        <v>177</v>
      </c>
      <c r="E76" s="69">
        <v>34.914999999999999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42</v>
      </c>
      <c r="B77" s="98">
        <v>0.56525462962962958</v>
      </c>
      <c r="C77" s="30" t="s">
        <v>28</v>
      </c>
      <c r="D77" s="68">
        <v>434</v>
      </c>
      <c r="E77" s="69">
        <v>34.69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42</v>
      </c>
      <c r="B78" s="98">
        <v>0.56232638888888886</v>
      </c>
      <c r="C78" s="30" t="s">
        <v>28</v>
      </c>
      <c r="D78" s="68">
        <v>66</v>
      </c>
      <c r="E78" s="69">
        <v>34.69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42</v>
      </c>
      <c r="B79" s="98">
        <v>0.5575</v>
      </c>
      <c r="C79" s="30" t="s">
        <v>28</v>
      </c>
      <c r="D79" s="68">
        <v>122</v>
      </c>
      <c r="E79" s="69">
        <v>34.590000000000003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42</v>
      </c>
      <c r="B80" s="98">
        <v>0.54696759259259264</v>
      </c>
      <c r="C80" s="30" t="s">
        <v>28</v>
      </c>
      <c r="D80" s="68">
        <v>50</v>
      </c>
      <c r="E80" s="69">
        <v>34.54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42</v>
      </c>
      <c r="B81" s="98">
        <v>0.54430555555555549</v>
      </c>
      <c r="C81" s="30" t="s">
        <v>28</v>
      </c>
      <c r="D81" s="68">
        <v>46</v>
      </c>
      <c r="E81" s="69">
        <v>34.54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42</v>
      </c>
      <c r="B82" s="98">
        <v>0.54202546296296295</v>
      </c>
      <c r="C82" s="30" t="s">
        <v>28</v>
      </c>
      <c r="D82" s="68">
        <v>85</v>
      </c>
      <c r="E82" s="69">
        <v>34.54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42</v>
      </c>
      <c r="B83" s="98">
        <v>0.54202546296296295</v>
      </c>
      <c r="C83" s="30" t="s">
        <v>28</v>
      </c>
      <c r="D83" s="68">
        <v>30</v>
      </c>
      <c r="E83" s="69">
        <v>34.54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42</v>
      </c>
      <c r="B84" s="98">
        <v>0.54202546296296295</v>
      </c>
      <c r="C84" s="30" t="s">
        <v>28</v>
      </c>
      <c r="D84" s="68">
        <v>24</v>
      </c>
      <c r="E84" s="69">
        <v>34.54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42</v>
      </c>
      <c r="B85" s="98">
        <v>0.54202546296296295</v>
      </c>
      <c r="C85" s="30" t="s">
        <v>28</v>
      </c>
      <c r="D85" s="68">
        <v>15</v>
      </c>
      <c r="E85" s="69">
        <v>34.54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42</v>
      </c>
      <c r="B86" s="98">
        <v>0.53902777777777777</v>
      </c>
      <c r="C86" s="30" t="s">
        <v>28</v>
      </c>
      <c r="D86" s="68">
        <v>135</v>
      </c>
      <c r="E86" s="69">
        <v>34.61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42</v>
      </c>
      <c r="B87" s="98">
        <v>0.53902777777777777</v>
      </c>
      <c r="C87" s="30" t="s">
        <v>28</v>
      </c>
      <c r="D87" s="68">
        <v>87</v>
      </c>
      <c r="E87" s="69">
        <v>34.61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42</v>
      </c>
      <c r="B88" s="98">
        <v>0.5337615740740741</v>
      </c>
      <c r="C88" s="30" t="s">
        <v>28</v>
      </c>
      <c r="D88" s="68">
        <v>151</v>
      </c>
      <c r="E88" s="69">
        <v>34.61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42</v>
      </c>
      <c r="B89" s="98">
        <v>0.5337615740740741</v>
      </c>
      <c r="C89" s="30" t="s">
        <v>28</v>
      </c>
      <c r="D89" s="68">
        <v>71</v>
      </c>
      <c r="E89" s="69">
        <v>34.61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42</v>
      </c>
      <c r="B90" s="98">
        <v>0.52118055555555554</v>
      </c>
      <c r="C90" s="30" t="s">
        <v>28</v>
      </c>
      <c r="D90" s="68">
        <v>32</v>
      </c>
      <c r="E90" s="69">
        <v>34.6</v>
      </c>
      <c r="F90" s="30" t="s">
        <v>6</v>
      </c>
      <c r="G90" s="68" t="s">
        <v>37</v>
      </c>
      <c r="H90" s="83"/>
      <c r="I90" s="85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42</v>
      </c>
      <c r="B91" s="98">
        <v>0.5211689814814815</v>
      </c>
      <c r="C91" s="30" t="s">
        <v>28</v>
      </c>
      <c r="D91" s="68">
        <v>81</v>
      </c>
      <c r="E91" s="69">
        <v>34.6</v>
      </c>
      <c r="F91" s="30" t="s">
        <v>6</v>
      </c>
      <c r="G91" s="68" t="s">
        <v>37</v>
      </c>
      <c r="H91" s="83"/>
      <c r="I91" s="85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42</v>
      </c>
      <c r="B92" s="98">
        <v>0.5211689814814815</v>
      </c>
      <c r="C92" s="30" t="s">
        <v>28</v>
      </c>
      <c r="D92" s="68">
        <v>19</v>
      </c>
      <c r="E92" s="69">
        <v>34.6</v>
      </c>
      <c r="F92" s="30" t="s">
        <v>6</v>
      </c>
      <c r="G92" s="68" t="s">
        <v>37</v>
      </c>
      <c r="H92" s="83"/>
      <c r="I92" s="85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A93" s="68" t="s">
        <v>42</v>
      </c>
      <c r="B93" s="98">
        <v>0.5211689814814815</v>
      </c>
      <c r="C93" s="30" t="s">
        <v>28</v>
      </c>
      <c r="D93" s="68">
        <v>19</v>
      </c>
      <c r="E93" s="69">
        <v>34.6</v>
      </c>
      <c r="F93" s="30" t="s">
        <v>6</v>
      </c>
      <c r="G93" s="68" t="s">
        <v>37</v>
      </c>
      <c r="H93" s="83"/>
      <c r="I93" s="85"/>
      <c r="J93" s="85"/>
      <c r="K93" s="85"/>
      <c r="L93" s="85"/>
      <c r="M93" s="85"/>
      <c r="N93" s="86"/>
      <c r="O93" s="87"/>
      <c r="P93" s="85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s="75" customFormat="1" x14ac:dyDescent="0.2">
      <c r="A94" s="68" t="s">
        <v>42</v>
      </c>
      <c r="B94" s="98">
        <v>0.51122685185185179</v>
      </c>
      <c r="C94" s="30" t="s">
        <v>28</v>
      </c>
      <c r="D94" s="68">
        <v>370</v>
      </c>
      <c r="E94" s="69">
        <v>34.594999999999999</v>
      </c>
      <c r="F94" s="30" t="s">
        <v>6</v>
      </c>
      <c r="G94" s="68" t="s">
        <v>37</v>
      </c>
      <c r="H94" s="83"/>
      <c r="I94" s="85"/>
      <c r="J94" s="85"/>
      <c r="K94" s="85"/>
      <c r="L94" s="85"/>
      <c r="M94" s="85"/>
      <c r="N94" s="86"/>
      <c r="O94" s="87"/>
      <c r="P94" s="85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s="75" customFormat="1" x14ac:dyDescent="0.2">
      <c r="A95" s="68" t="s">
        <v>42</v>
      </c>
      <c r="B95" s="98">
        <v>0.51122685185185179</v>
      </c>
      <c r="C95" s="30" t="s">
        <v>28</v>
      </c>
      <c r="D95" s="68">
        <v>63</v>
      </c>
      <c r="E95" s="69">
        <v>34.594999999999999</v>
      </c>
      <c r="F95" s="30" t="s">
        <v>6</v>
      </c>
      <c r="G95" s="68" t="s">
        <v>37</v>
      </c>
      <c r="H95" s="83"/>
      <c r="I95" s="85"/>
      <c r="J95" s="85"/>
      <c r="K95" s="85"/>
      <c r="L95" s="85"/>
      <c r="M95" s="85"/>
      <c r="N95" s="86"/>
      <c r="O95" s="87"/>
      <c r="P95" s="85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s="75" customFormat="1" x14ac:dyDescent="0.2">
      <c r="A96" s="68" t="s">
        <v>42</v>
      </c>
      <c r="B96" s="98">
        <v>0.51122685185185179</v>
      </c>
      <c r="C96" s="30" t="s">
        <v>28</v>
      </c>
      <c r="D96" s="68">
        <v>7</v>
      </c>
      <c r="E96" s="69">
        <v>34.594999999999999</v>
      </c>
      <c r="F96" s="30" t="s">
        <v>6</v>
      </c>
      <c r="G96" s="68" t="s">
        <v>37</v>
      </c>
      <c r="H96" s="83"/>
      <c r="I96" s="85"/>
      <c r="J96" s="85"/>
      <c r="K96" s="85"/>
      <c r="L96" s="85"/>
      <c r="M96" s="85"/>
      <c r="N96" s="86"/>
      <c r="O96" s="87"/>
      <c r="P96" s="85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s="75" customFormat="1" x14ac:dyDescent="0.2">
      <c r="A97" s="68" t="s">
        <v>42</v>
      </c>
      <c r="B97" s="98">
        <v>0.51122685185185179</v>
      </c>
      <c r="C97" s="30" t="s">
        <v>28</v>
      </c>
      <c r="D97" s="68">
        <v>7</v>
      </c>
      <c r="E97" s="69">
        <v>34.594999999999999</v>
      </c>
      <c r="F97" s="30" t="s">
        <v>6</v>
      </c>
      <c r="G97" s="68" t="s">
        <v>37</v>
      </c>
      <c r="H97" s="83"/>
      <c r="I97" s="85"/>
      <c r="J97" s="85"/>
      <c r="K97" s="85"/>
      <c r="L97" s="85"/>
      <c r="M97" s="85"/>
      <c r="N97" s="86"/>
      <c r="O97" s="87"/>
      <c r="P97" s="85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s="75" customFormat="1" x14ac:dyDescent="0.2">
      <c r="A98" s="68" t="s">
        <v>42</v>
      </c>
      <c r="B98" s="98">
        <v>0.51122685185185179</v>
      </c>
      <c r="C98" s="30" t="s">
        <v>28</v>
      </c>
      <c r="D98" s="68">
        <v>31</v>
      </c>
      <c r="E98" s="69">
        <v>34.594999999999999</v>
      </c>
      <c r="F98" s="30" t="s">
        <v>6</v>
      </c>
      <c r="G98" s="68" t="s">
        <v>37</v>
      </c>
      <c r="H98" s="83"/>
      <c r="I98" s="85"/>
      <c r="J98" s="85"/>
      <c r="K98" s="85"/>
      <c r="L98" s="85"/>
      <c r="M98" s="85"/>
      <c r="N98" s="86"/>
      <c r="O98" s="87"/>
      <c r="P98" s="85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s="75" customFormat="1" x14ac:dyDescent="0.2">
      <c r="A99" s="68" t="s">
        <v>42</v>
      </c>
      <c r="B99" s="98">
        <v>0.51122685185185179</v>
      </c>
      <c r="C99" s="30" t="s">
        <v>28</v>
      </c>
      <c r="D99" s="68">
        <v>22</v>
      </c>
      <c r="E99" s="69">
        <v>34.594999999999999</v>
      </c>
      <c r="F99" s="30" t="s">
        <v>6</v>
      </c>
      <c r="G99" s="68" t="s">
        <v>37</v>
      </c>
      <c r="H99" s="83"/>
      <c r="I99" s="85"/>
      <c r="J99" s="85"/>
      <c r="K99" s="85"/>
      <c r="L99" s="85"/>
      <c r="M99" s="85"/>
      <c r="N99" s="86"/>
      <c r="O99" s="87"/>
      <c r="P99" s="85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s="75" customFormat="1" x14ac:dyDescent="0.2">
      <c r="A100" s="68" t="s">
        <v>42</v>
      </c>
      <c r="B100" s="98">
        <v>0.50563657407407414</v>
      </c>
      <c r="C100" s="30" t="s">
        <v>28</v>
      </c>
      <c r="D100" s="68">
        <v>301</v>
      </c>
      <c r="E100" s="69">
        <v>34.575000000000003</v>
      </c>
      <c r="F100" s="30" t="s">
        <v>6</v>
      </c>
      <c r="G100" s="68" t="s">
        <v>37</v>
      </c>
      <c r="H100" s="83"/>
      <c r="I100" s="85"/>
      <c r="J100" s="85"/>
      <c r="K100" s="85"/>
      <c r="L100" s="85"/>
      <c r="M100" s="85"/>
      <c r="N100" s="86"/>
      <c r="O100" s="87"/>
      <c r="P100" s="85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s="75" customFormat="1" x14ac:dyDescent="0.2">
      <c r="A101" s="68" t="s">
        <v>42</v>
      </c>
      <c r="B101" s="98">
        <v>0.50563657407407414</v>
      </c>
      <c r="C101" s="30" t="s">
        <v>28</v>
      </c>
      <c r="D101" s="68">
        <v>199</v>
      </c>
      <c r="E101" s="69">
        <v>34.575000000000003</v>
      </c>
      <c r="F101" s="30" t="s">
        <v>6</v>
      </c>
      <c r="G101" s="68" t="s">
        <v>37</v>
      </c>
      <c r="H101" s="83"/>
      <c r="I101" s="85"/>
      <c r="J101" s="85"/>
      <c r="K101" s="85"/>
      <c r="L101" s="85"/>
      <c r="M101" s="85"/>
      <c r="N101" s="86"/>
      <c r="O101" s="87"/>
      <c r="P101" s="85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s="75" customFormat="1" x14ac:dyDescent="0.2">
      <c r="A102" s="68" t="s">
        <v>42</v>
      </c>
      <c r="B102" s="98">
        <v>0.48063657407407406</v>
      </c>
      <c r="C102" s="30" t="s">
        <v>28</v>
      </c>
      <c r="D102" s="68">
        <v>235</v>
      </c>
      <c r="E102" s="69">
        <v>34.47</v>
      </c>
      <c r="F102" s="30" t="s">
        <v>6</v>
      </c>
      <c r="G102" s="68" t="s">
        <v>37</v>
      </c>
      <c r="H102" s="83"/>
      <c r="I102" s="85"/>
      <c r="J102" s="85"/>
      <c r="K102" s="85"/>
      <c r="L102" s="85"/>
      <c r="M102" s="85"/>
      <c r="N102" s="86"/>
      <c r="O102" s="87"/>
      <c r="P102" s="85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s="75" customFormat="1" x14ac:dyDescent="0.2">
      <c r="A103" s="68" t="s">
        <v>42</v>
      </c>
      <c r="B103" s="98">
        <v>0.48063657407407406</v>
      </c>
      <c r="C103" s="30" t="s">
        <v>28</v>
      </c>
      <c r="D103" s="68">
        <v>165</v>
      </c>
      <c r="E103" s="69">
        <v>34.47</v>
      </c>
      <c r="F103" s="30" t="s">
        <v>6</v>
      </c>
      <c r="G103" s="68" t="s">
        <v>37</v>
      </c>
      <c r="H103" s="83"/>
      <c r="I103" s="85"/>
      <c r="J103" s="85"/>
      <c r="K103" s="85"/>
      <c r="L103" s="85"/>
      <c r="M103" s="85"/>
      <c r="N103" s="86"/>
      <c r="O103" s="87"/>
      <c r="P103" s="85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s="75" customFormat="1" x14ac:dyDescent="0.2">
      <c r="A104" s="68" t="s">
        <v>42</v>
      </c>
      <c r="B104" s="98">
        <v>0.48063657407407406</v>
      </c>
      <c r="C104" s="30" t="s">
        <v>28</v>
      </c>
      <c r="D104" s="68">
        <v>81</v>
      </c>
      <c r="E104" s="69">
        <v>34.47</v>
      </c>
      <c r="F104" s="30" t="s">
        <v>6</v>
      </c>
      <c r="G104" s="68" t="s">
        <v>37</v>
      </c>
      <c r="H104" s="83"/>
      <c r="I104" s="85"/>
      <c r="J104" s="85"/>
      <c r="K104" s="85"/>
      <c r="L104" s="85"/>
      <c r="M104" s="85"/>
      <c r="N104" s="86"/>
      <c r="O104" s="87"/>
      <c r="P104" s="85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s="75" customFormat="1" x14ac:dyDescent="0.2">
      <c r="A105" s="68" t="s">
        <v>42</v>
      </c>
      <c r="B105" s="98">
        <v>0.48063657407407406</v>
      </c>
      <c r="C105" s="30" t="s">
        <v>28</v>
      </c>
      <c r="D105" s="68">
        <v>19</v>
      </c>
      <c r="E105" s="69">
        <v>34.47</v>
      </c>
      <c r="F105" s="30" t="s">
        <v>6</v>
      </c>
      <c r="G105" s="68" t="s">
        <v>37</v>
      </c>
      <c r="H105" s="83"/>
      <c r="I105" s="85"/>
      <c r="J105" s="85"/>
      <c r="K105" s="85"/>
      <c r="L105" s="85"/>
      <c r="M105" s="85"/>
      <c r="N105" s="86"/>
      <c r="O105" s="87"/>
      <c r="P105" s="85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s="75" customFormat="1" x14ac:dyDescent="0.2">
      <c r="A106" s="68" t="s">
        <v>42</v>
      </c>
      <c r="B106" s="98">
        <v>0.46494212962962966</v>
      </c>
      <c r="C106" s="30" t="s">
        <v>28</v>
      </c>
      <c r="D106" s="68">
        <v>88</v>
      </c>
      <c r="E106" s="69">
        <v>34.39</v>
      </c>
      <c r="F106" s="30" t="s">
        <v>6</v>
      </c>
      <c r="G106" s="68" t="s">
        <v>37</v>
      </c>
      <c r="H106" s="83"/>
      <c r="I106" s="85"/>
      <c r="J106" s="85"/>
      <c r="K106" s="85"/>
      <c r="L106" s="85"/>
      <c r="M106" s="85"/>
      <c r="N106" s="86"/>
      <c r="O106" s="87"/>
      <c r="P106" s="85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s="75" customFormat="1" x14ac:dyDescent="0.2">
      <c r="A107" s="68" t="s">
        <v>42</v>
      </c>
      <c r="B107" s="98">
        <v>0.46494212962962966</v>
      </c>
      <c r="C107" s="30" t="s">
        <v>28</v>
      </c>
      <c r="D107" s="68">
        <v>12</v>
      </c>
      <c r="E107" s="69">
        <v>34.39</v>
      </c>
      <c r="F107" s="30" t="s">
        <v>6</v>
      </c>
      <c r="G107" s="68" t="s">
        <v>37</v>
      </c>
      <c r="H107" s="83"/>
      <c r="I107" s="85"/>
      <c r="J107" s="85"/>
      <c r="K107" s="85"/>
      <c r="L107" s="85"/>
      <c r="M107" s="85"/>
      <c r="N107" s="86"/>
      <c r="O107" s="87"/>
      <c r="P107" s="85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s="75" customFormat="1" x14ac:dyDescent="0.2">
      <c r="A108" s="68" t="s">
        <v>42</v>
      </c>
      <c r="B108" s="98">
        <v>0.45482638888888888</v>
      </c>
      <c r="C108" s="30" t="s">
        <v>28</v>
      </c>
      <c r="D108" s="68">
        <v>232</v>
      </c>
      <c r="E108" s="69">
        <v>34.42</v>
      </c>
      <c r="F108" s="30" t="s">
        <v>6</v>
      </c>
      <c r="G108" s="68" t="s">
        <v>37</v>
      </c>
      <c r="H108" s="83"/>
      <c r="I108" s="85"/>
      <c r="J108" s="85"/>
      <c r="K108" s="85"/>
      <c r="L108" s="85"/>
      <c r="M108" s="85"/>
      <c r="N108" s="86"/>
      <c r="O108" s="87"/>
      <c r="P108" s="85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s="75" customFormat="1" x14ac:dyDescent="0.2">
      <c r="A109" s="68" t="s">
        <v>42</v>
      </c>
      <c r="B109" s="98">
        <v>0.45482638888888888</v>
      </c>
      <c r="C109" s="30" t="s">
        <v>28</v>
      </c>
      <c r="D109" s="68">
        <v>8</v>
      </c>
      <c r="E109" s="69">
        <v>34.42</v>
      </c>
      <c r="F109" s="30" t="s">
        <v>6</v>
      </c>
      <c r="G109" s="68" t="s">
        <v>37</v>
      </c>
      <c r="H109" s="83"/>
      <c r="I109" s="85"/>
      <c r="J109" s="85"/>
      <c r="K109" s="85"/>
      <c r="L109" s="85"/>
      <c r="M109" s="85"/>
      <c r="N109" s="86"/>
      <c r="O109" s="87"/>
      <c r="P109" s="85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s="75" customFormat="1" x14ac:dyDescent="0.2">
      <c r="A110" s="68" t="s">
        <v>42</v>
      </c>
      <c r="B110" s="98">
        <v>0.45482638888888888</v>
      </c>
      <c r="C110" s="30" t="s">
        <v>28</v>
      </c>
      <c r="D110" s="68">
        <v>8</v>
      </c>
      <c r="E110" s="69">
        <v>34.42</v>
      </c>
      <c r="F110" s="30" t="s">
        <v>6</v>
      </c>
      <c r="G110" s="68" t="s">
        <v>37</v>
      </c>
      <c r="H110" s="83"/>
      <c r="I110" s="85"/>
      <c r="J110" s="85"/>
      <c r="K110" s="85"/>
      <c r="L110" s="85"/>
      <c r="M110" s="85"/>
      <c r="N110" s="86"/>
      <c r="O110" s="87"/>
      <c r="P110" s="85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s="75" customFormat="1" x14ac:dyDescent="0.2">
      <c r="A111" s="68" t="s">
        <v>42</v>
      </c>
      <c r="B111" s="98">
        <v>0.45482638888888888</v>
      </c>
      <c r="C111" s="30" t="s">
        <v>28</v>
      </c>
      <c r="D111" s="68">
        <v>52</v>
      </c>
      <c r="E111" s="69">
        <v>34.42</v>
      </c>
      <c r="F111" s="30" t="s">
        <v>6</v>
      </c>
      <c r="G111" s="68" t="s">
        <v>37</v>
      </c>
      <c r="H111" s="83"/>
      <c r="I111" s="85"/>
      <c r="J111" s="85"/>
      <c r="K111" s="85"/>
      <c r="L111" s="85"/>
      <c r="M111" s="85"/>
      <c r="N111" s="86"/>
      <c r="O111" s="87"/>
      <c r="P111" s="85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s="75" customFormat="1" x14ac:dyDescent="0.2">
      <c r="A112" s="68" t="s">
        <v>42</v>
      </c>
      <c r="B112" s="98">
        <v>0.45482638888888888</v>
      </c>
      <c r="C112" s="30" t="s">
        <v>28</v>
      </c>
      <c r="D112" s="68">
        <v>22</v>
      </c>
      <c r="E112" s="69">
        <v>34.42</v>
      </c>
      <c r="F112" s="30" t="s">
        <v>6</v>
      </c>
      <c r="G112" s="68" t="s">
        <v>37</v>
      </c>
      <c r="H112" s="83"/>
      <c r="I112" s="85"/>
      <c r="J112" s="85"/>
      <c r="K112" s="85"/>
      <c r="L112" s="85"/>
      <c r="M112" s="85"/>
      <c r="N112" s="86"/>
      <c r="O112" s="87"/>
      <c r="P112" s="85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s="75" customFormat="1" x14ac:dyDescent="0.2">
      <c r="A113" s="68" t="s">
        <v>42</v>
      </c>
      <c r="B113" s="98">
        <v>0.45482638888888888</v>
      </c>
      <c r="C113" s="30" t="s">
        <v>28</v>
      </c>
      <c r="D113" s="68">
        <v>30</v>
      </c>
      <c r="E113" s="69">
        <v>34.42</v>
      </c>
      <c r="F113" s="30" t="s">
        <v>6</v>
      </c>
      <c r="G113" s="68" t="s">
        <v>37</v>
      </c>
      <c r="H113" s="83"/>
      <c r="I113" s="85"/>
      <c r="J113" s="85"/>
      <c r="K113" s="85"/>
      <c r="L113" s="85"/>
      <c r="M113" s="85"/>
      <c r="N113" s="86"/>
      <c r="O113" s="87"/>
      <c r="P113" s="85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s="75" customFormat="1" x14ac:dyDescent="0.2">
      <c r="A114" s="68" t="s">
        <v>42</v>
      </c>
      <c r="B114" s="98">
        <v>0.45482638888888888</v>
      </c>
      <c r="C114" s="30" t="s">
        <v>28</v>
      </c>
      <c r="D114" s="68">
        <v>79</v>
      </c>
      <c r="E114" s="69">
        <v>34.42</v>
      </c>
      <c r="F114" s="30" t="s">
        <v>6</v>
      </c>
      <c r="G114" s="68" t="s">
        <v>37</v>
      </c>
    </row>
    <row r="115" spans="1:30" s="75" customFormat="1" x14ac:dyDescent="0.2">
      <c r="A115" s="68" t="s">
        <v>42</v>
      </c>
      <c r="B115" s="98">
        <v>0.45482638888888888</v>
      </c>
      <c r="C115" s="30" t="s">
        <v>28</v>
      </c>
      <c r="D115" s="68">
        <v>61</v>
      </c>
      <c r="E115" s="69">
        <v>34.42</v>
      </c>
      <c r="F115" s="30" t="s">
        <v>6</v>
      </c>
      <c r="G115" s="68" t="s">
        <v>37</v>
      </c>
    </row>
    <row r="116" spans="1:30" s="75" customFormat="1" x14ac:dyDescent="0.2">
      <c r="A116" s="68" t="s">
        <v>42</v>
      </c>
      <c r="B116" s="98">
        <v>0.45482638888888888</v>
      </c>
      <c r="C116" s="30" t="s">
        <v>28</v>
      </c>
      <c r="D116" s="68">
        <v>8</v>
      </c>
      <c r="E116" s="69">
        <v>34.42</v>
      </c>
      <c r="F116" s="30" t="s">
        <v>6</v>
      </c>
      <c r="G116" s="68" t="s">
        <v>37</v>
      </c>
    </row>
    <row r="117" spans="1:30" s="75" customFormat="1" x14ac:dyDescent="0.2">
      <c r="A117" s="68" t="s">
        <v>42</v>
      </c>
      <c r="B117" s="98">
        <v>0.42755787037037035</v>
      </c>
      <c r="C117" s="30" t="s">
        <v>28</v>
      </c>
      <c r="D117" s="68">
        <v>100</v>
      </c>
      <c r="E117" s="69">
        <v>34.33</v>
      </c>
      <c r="F117" s="30" t="s">
        <v>6</v>
      </c>
      <c r="G117" s="68" t="s">
        <v>37</v>
      </c>
    </row>
    <row r="118" spans="1:30" s="75" customFormat="1" x14ac:dyDescent="0.2">
      <c r="A118" s="68" t="s">
        <v>42</v>
      </c>
      <c r="B118" s="98">
        <v>0.42640046296296297</v>
      </c>
      <c r="C118" s="30" t="s">
        <v>28</v>
      </c>
      <c r="D118" s="68">
        <v>100</v>
      </c>
      <c r="E118" s="69">
        <v>34.33</v>
      </c>
      <c r="F118" s="30" t="s">
        <v>6</v>
      </c>
      <c r="G118" s="68" t="s">
        <v>37</v>
      </c>
    </row>
    <row r="119" spans="1:30" s="75" customFormat="1" x14ac:dyDescent="0.2">
      <c r="A119" s="68" t="s">
        <v>42</v>
      </c>
      <c r="B119" s="98">
        <v>0.42640046296296297</v>
      </c>
      <c r="C119" s="30" t="s">
        <v>28</v>
      </c>
      <c r="D119" s="68">
        <v>44</v>
      </c>
      <c r="E119" s="69">
        <v>34.33</v>
      </c>
      <c r="F119" s="30" t="s">
        <v>6</v>
      </c>
      <c r="G119" s="68" t="s">
        <v>37</v>
      </c>
    </row>
    <row r="120" spans="1:30" s="75" customFormat="1" x14ac:dyDescent="0.2">
      <c r="A120" s="68" t="s">
        <v>42</v>
      </c>
      <c r="B120" s="98">
        <v>0.42640046296296297</v>
      </c>
      <c r="C120" s="30" t="s">
        <v>28</v>
      </c>
      <c r="D120" s="68">
        <v>56</v>
      </c>
      <c r="E120" s="69">
        <v>34.33</v>
      </c>
      <c r="F120" s="30" t="s">
        <v>6</v>
      </c>
      <c r="G120" s="68" t="s">
        <v>37</v>
      </c>
    </row>
    <row r="121" spans="1:30" s="75" customFormat="1" x14ac:dyDescent="0.2">
      <c r="A121" s="68" t="s">
        <v>42</v>
      </c>
      <c r="B121" s="98">
        <v>0.42640046296296297</v>
      </c>
      <c r="C121" s="30" t="s">
        <v>28</v>
      </c>
      <c r="D121" s="68">
        <v>100</v>
      </c>
      <c r="E121" s="69">
        <v>34.33</v>
      </c>
      <c r="F121" s="30" t="s">
        <v>6</v>
      </c>
      <c r="G121" s="68" t="s">
        <v>37</v>
      </c>
    </row>
    <row r="122" spans="1:30" s="75" customFormat="1" x14ac:dyDescent="0.2">
      <c r="A122" s="68" t="s">
        <v>42</v>
      </c>
      <c r="B122" s="98">
        <v>0.42640046296296297</v>
      </c>
      <c r="C122" s="30" t="s">
        <v>28</v>
      </c>
      <c r="D122" s="68">
        <v>80</v>
      </c>
      <c r="E122" s="69">
        <v>34.33</v>
      </c>
      <c r="F122" s="30" t="s">
        <v>6</v>
      </c>
      <c r="G122" s="68" t="s">
        <v>37</v>
      </c>
    </row>
    <row r="123" spans="1:30" s="75" customFormat="1" x14ac:dyDescent="0.2">
      <c r="A123" s="68" t="s">
        <v>42</v>
      </c>
      <c r="B123" s="98">
        <v>0.42640046296296297</v>
      </c>
      <c r="C123" s="30" t="s">
        <v>28</v>
      </c>
      <c r="D123" s="68">
        <v>20</v>
      </c>
      <c r="E123" s="69">
        <v>34.33</v>
      </c>
      <c r="F123" s="30" t="s">
        <v>6</v>
      </c>
      <c r="G123" s="68" t="s">
        <v>37</v>
      </c>
    </row>
    <row r="124" spans="1:30" s="75" customFormat="1" x14ac:dyDescent="0.2">
      <c r="A124" s="68" t="s">
        <v>42</v>
      </c>
      <c r="B124" s="98">
        <v>0.41402777777777783</v>
      </c>
      <c r="C124" s="30" t="s">
        <v>28</v>
      </c>
      <c r="D124" s="68">
        <v>104</v>
      </c>
      <c r="E124" s="69">
        <v>34.295000000000002</v>
      </c>
      <c r="F124" s="30" t="s">
        <v>6</v>
      </c>
      <c r="G124" s="68" t="s">
        <v>37</v>
      </c>
    </row>
    <row r="125" spans="1:30" s="75" customFormat="1" x14ac:dyDescent="0.2">
      <c r="A125" s="68" t="s">
        <v>42</v>
      </c>
      <c r="B125" s="98">
        <v>0.4085185185185185</v>
      </c>
      <c r="C125" s="30" t="s">
        <v>28</v>
      </c>
      <c r="D125" s="68">
        <v>189</v>
      </c>
      <c r="E125" s="69">
        <v>34.32</v>
      </c>
      <c r="F125" s="30" t="s">
        <v>6</v>
      </c>
      <c r="G125" s="68" t="s">
        <v>37</v>
      </c>
    </row>
    <row r="126" spans="1:30" s="75" customFormat="1" x14ac:dyDescent="0.2">
      <c r="A126" s="68" t="s">
        <v>42</v>
      </c>
      <c r="B126" s="98">
        <v>0.40833333333333338</v>
      </c>
      <c r="C126" s="30" t="s">
        <v>28</v>
      </c>
      <c r="D126" s="68">
        <v>3</v>
      </c>
      <c r="E126" s="69">
        <v>34.33</v>
      </c>
      <c r="F126" s="30" t="s">
        <v>6</v>
      </c>
      <c r="G126" s="68" t="s">
        <v>37</v>
      </c>
    </row>
    <row r="127" spans="1:30" s="75" customFormat="1" x14ac:dyDescent="0.2">
      <c r="A127" s="68" t="s">
        <v>42</v>
      </c>
      <c r="B127" s="98">
        <v>0.40833333333333338</v>
      </c>
      <c r="C127" s="30" t="s">
        <v>28</v>
      </c>
      <c r="D127" s="68">
        <v>144</v>
      </c>
      <c r="E127" s="69">
        <v>34.33</v>
      </c>
      <c r="F127" s="30" t="s">
        <v>6</v>
      </c>
      <c r="G127" s="68" t="s">
        <v>37</v>
      </c>
    </row>
    <row r="128" spans="1:30" s="75" customFormat="1" x14ac:dyDescent="0.2">
      <c r="A128" s="68" t="s">
        <v>42</v>
      </c>
      <c r="B128" s="98">
        <v>0.40833333333333338</v>
      </c>
      <c r="C128" s="30" t="s">
        <v>28</v>
      </c>
      <c r="D128" s="68">
        <v>3</v>
      </c>
      <c r="E128" s="69">
        <v>34.33</v>
      </c>
      <c r="F128" s="30" t="s">
        <v>6</v>
      </c>
      <c r="G128" s="68" t="s">
        <v>37</v>
      </c>
    </row>
    <row r="129" spans="1:7" s="75" customFormat="1" x14ac:dyDescent="0.2">
      <c r="A129" s="68" t="s">
        <v>42</v>
      </c>
      <c r="B129" s="98">
        <v>0.40810185185185183</v>
      </c>
      <c r="C129" s="30" t="s">
        <v>28</v>
      </c>
      <c r="D129" s="68">
        <v>85</v>
      </c>
      <c r="E129" s="69">
        <v>34.409999999999997</v>
      </c>
      <c r="F129" s="30" t="s">
        <v>6</v>
      </c>
      <c r="G129" s="68" t="s">
        <v>37</v>
      </c>
    </row>
    <row r="130" spans="1:7" s="75" customFormat="1" x14ac:dyDescent="0.2">
      <c r="A130" s="68" t="s">
        <v>42</v>
      </c>
      <c r="B130" s="98">
        <v>0.40807870370370369</v>
      </c>
      <c r="C130" s="30" t="s">
        <v>28</v>
      </c>
      <c r="D130" s="68">
        <v>60</v>
      </c>
      <c r="E130" s="69">
        <v>34.409999999999997</v>
      </c>
      <c r="F130" s="30" t="s">
        <v>6</v>
      </c>
      <c r="G130" s="68" t="s">
        <v>37</v>
      </c>
    </row>
    <row r="131" spans="1:7" s="75" customFormat="1" x14ac:dyDescent="0.2">
      <c r="A131" s="68" t="s">
        <v>42</v>
      </c>
      <c r="B131" s="98">
        <v>0.40807870370370369</v>
      </c>
      <c r="C131" s="30" t="s">
        <v>28</v>
      </c>
      <c r="D131" s="68">
        <v>17</v>
      </c>
      <c r="E131" s="69">
        <v>34.409999999999997</v>
      </c>
      <c r="F131" s="30" t="s">
        <v>6</v>
      </c>
      <c r="G131" s="68" t="s">
        <v>37</v>
      </c>
    </row>
    <row r="132" spans="1:7" s="75" customFormat="1" x14ac:dyDescent="0.2">
      <c r="A132" s="68" t="s">
        <v>42</v>
      </c>
      <c r="B132" s="98">
        <v>0.40807870370370369</v>
      </c>
      <c r="C132" s="30" t="s">
        <v>28</v>
      </c>
      <c r="D132" s="68">
        <v>15</v>
      </c>
      <c r="E132" s="69">
        <v>34.409999999999997</v>
      </c>
      <c r="F132" s="30" t="s">
        <v>6</v>
      </c>
      <c r="G132" s="68" t="s">
        <v>37</v>
      </c>
    </row>
    <row r="133" spans="1:7" s="75" customFormat="1" x14ac:dyDescent="0.2">
      <c r="A133" s="68" t="s">
        <v>42</v>
      </c>
      <c r="B133" s="98">
        <v>0.40807870370370369</v>
      </c>
      <c r="C133" s="30" t="s">
        <v>28</v>
      </c>
      <c r="D133" s="68">
        <v>18</v>
      </c>
      <c r="E133" s="69">
        <v>34.409999999999997</v>
      </c>
      <c r="F133" s="30" t="s">
        <v>6</v>
      </c>
      <c r="G133" s="68" t="s">
        <v>37</v>
      </c>
    </row>
    <row r="134" spans="1:7" s="75" customFormat="1" x14ac:dyDescent="0.2">
      <c r="A134" s="68" t="s">
        <v>42</v>
      </c>
      <c r="B134" s="98">
        <v>0.40800925925925924</v>
      </c>
      <c r="C134" s="30" t="s">
        <v>28</v>
      </c>
      <c r="D134" s="68">
        <v>65</v>
      </c>
      <c r="E134" s="69">
        <v>34.409999999999997</v>
      </c>
      <c r="F134" s="30" t="s">
        <v>6</v>
      </c>
      <c r="G134" s="68" t="s">
        <v>37</v>
      </c>
    </row>
    <row r="135" spans="1:7" s="75" customFormat="1" x14ac:dyDescent="0.2">
      <c r="A135" s="68" t="s">
        <v>42</v>
      </c>
      <c r="B135" s="98">
        <v>0.40800925925925924</v>
      </c>
      <c r="C135" s="30" t="s">
        <v>28</v>
      </c>
      <c r="D135" s="68">
        <v>35</v>
      </c>
      <c r="E135" s="69">
        <v>34.409999999999997</v>
      </c>
      <c r="F135" s="30" t="s">
        <v>6</v>
      </c>
      <c r="G135" s="68" t="s">
        <v>37</v>
      </c>
    </row>
    <row r="136" spans="1:7" s="75" customFormat="1" x14ac:dyDescent="0.2">
      <c r="A136" s="68" t="s">
        <v>42</v>
      </c>
      <c r="B136" s="98">
        <v>0.40800925925925924</v>
      </c>
      <c r="C136" s="30" t="s">
        <v>28</v>
      </c>
      <c r="D136" s="68">
        <v>35</v>
      </c>
      <c r="E136" s="69">
        <v>34.409999999999997</v>
      </c>
      <c r="F136" s="30" t="s">
        <v>6</v>
      </c>
      <c r="G136" s="68" t="s">
        <v>37</v>
      </c>
    </row>
    <row r="137" spans="1:7" s="75" customFormat="1" x14ac:dyDescent="0.2">
      <c r="A137" s="68" t="s">
        <v>42</v>
      </c>
      <c r="B137" s="98">
        <v>0.40800925925925924</v>
      </c>
      <c r="C137" s="30" t="s">
        <v>28</v>
      </c>
      <c r="D137" s="68">
        <v>35</v>
      </c>
      <c r="E137" s="69">
        <v>34.409999999999997</v>
      </c>
      <c r="F137" s="30" t="s">
        <v>6</v>
      </c>
      <c r="G137" s="68" t="s">
        <v>37</v>
      </c>
    </row>
    <row r="138" spans="1:7" s="75" customFormat="1" x14ac:dyDescent="0.2">
      <c r="A138" s="68" t="s">
        <v>42</v>
      </c>
      <c r="B138" s="98">
        <v>0.40800925925925924</v>
      </c>
      <c r="C138" s="30" t="s">
        <v>28</v>
      </c>
      <c r="D138" s="68">
        <v>35</v>
      </c>
      <c r="E138" s="69">
        <v>34.409999999999997</v>
      </c>
      <c r="F138" s="30" t="s">
        <v>6</v>
      </c>
      <c r="G138" s="68" t="s">
        <v>37</v>
      </c>
    </row>
    <row r="139" spans="1:7" s="75" customFormat="1" x14ac:dyDescent="0.2">
      <c r="A139" s="68" t="s">
        <v>42</v>
      </c>
      <c r="B139" s="98">
        <v>0.4079976851851852</v>
      </c>
      <c r="C139" s="30" t="s">
        <v>28</v>
      </c>
      <c r="D139" s="68">
        <v>100</v>
      </c>
      <c r="E139" s="69">
        <v>34.409999999999997</v>
      </c>
      <c r="F139" s="30" t="s">
        <v>6</v>
      </c>
      <c r="G139" s="68" t="s">
        <v>37</v>
      </c>
    </row>
    <row r="140" spans="1:7" s="75" customFormat="1" x14ac:dyDescent="0.2">
      <c r="A140" s="68" t="s">
        <v>42</v>
      </c>
      <c r="B140" s="98">
        <v>0.37943287037037038</v>
      </c>
      <c r="C140" s="30" t="s">
        <v>28</v>
      </c>
      <c r="D140" s="68">
        <v>77</v>
      </c>
      <c r="E140" s="69">
        <v>34.4</v>
      </c>
      <c r="F140" s="30" t="s">
        <v>6</v>
      </c>
      <c r="G140" s="68" t="s">
        <v>37</v>
      </c>
    </row>
    <row r="141" spans="1:7" s="75" customFormat="1" x14ac:dyDescent="0.2">
      <c r="A141" s="68" t="s">
        <v>42</v>
      </c>
      <c r="B141" s="98">
        <v>0.37943287037037038</v>
      </c>
      <c r="C141" s="30" t="s">
        <v>28</v>
      </c>
      <c r="D141" s="68">
        <v>22</v>
      </c>
      <c r="E141" s="69">
        <v>34.4</v>
      </c>
      <c r="F141" s="30" t="s">
        <v>6</v>
      </c>
      <c r="G141" s="68" t="s">
        <v>37</v>
      </c>
    </row>
    <row r="142" spans="1:7" s="75" customFormat="1" x14ac:dyDescent="0.2">
      <c r="A142" s="68" t="s">
        <v>42</v>
      </c>
      <c r="B142" s="98">
        <v>0.37943287037037038</v>
      </c>
      <c r="C142" s="30" t="s">
        <v>28</v>
      </c>
      <c r="D142" s="68">
        <v>22</v>
      </c>
      <c r="E142" s="69">
        <v>34.4</v>
      </c>
      <c r="F142" s="30" t="s">
        <v>6</v>
      </c>
      <c r="G142" s="68" t="s">
        <v>37</v>
      </c>
    </row>
    <row r="143" spans="1:7" s="75" customFormat="1" x14ac:dyDescent="0.2">
      <c r="A143" s="68" t="s">
        <v>42</v>
      </c>
      <c r="B143" s="98">
        <v>0.37943287037037038</v>
      </c>
      <c r="C143" s="30" t="s">
        <v>28</v>
      </c>
      <c r="D143" s="68">
        <v>22</v>
      </c>
      <c r="E143" s="69">
        <v>34.4</v>
      </c>
      <c r="F143" s="30" t="s">
        <v>6</v>
      </c>
      <c r="G143" s="68" t="s">
        <v>37</v>
      </c>
    </row>
    <row r="144" spans="1:7" s="75" customFormat="1" x14ac:dyDescent="0.2">
      <c r="A144" s="68" t="s">
        <v>42</v>
      </c>
      <c r="B144" s="98">
        <v>0.37943287037037038</v>
      </c>
      <c r="C144" s="30" t="s">
        <v>28</v>
      </c>
      <c r="D144" s="68">
        <v>22</v>
      </c>
      <c r="E144" s="69">
        <v>34.4</v>
      </c>
      <c r="F144" s="30" t="s">
        <v>6</v>
      </c>
      <c r="G144" s="68" t="s">
        <v>37</v>
      </c>
    </row>
    <row r="145" spans="1:7" s="75" customFormat="1" x14ac:dyDescent="0.2">
      <c r="A145" s="68" t="s">
        <v>42</v>
      </c>
      <c r="B145" s="98">
        <v>0.37943287037037038</v>
      </c>
      <c r="C145" s="30" t="s">
        <v>28</v>
      </c>
      <c r="D145" s="68">
        <v>22</v>
      </c>
      <c r="E145" s="69">
        <v>34.4</v>
      </c>
      <c r="F145" s="30" t="s">
        <v>6</v>
      </c>
      <c r="G145" s="68" t="s">
        <v>37</v>
      </c>
    </row>
    <row r="146" spans="1:7" s="75" customFormat="1" x14ac:dyDescent="0.2">
      <c r="A146" s="68" t="s">
        <v>42</v>
      </c>
      <c r="B146" s="98">
        <v>0.37943287037037038</v>
      </c>
      <c r="C146" s="30" t="s">
        <v>28</v>
      </c>
      <c r="D146" s="68">
        <v>12</v>
      </c>
      <c r="E146" s="69">
        <v>34.4</v>
      </c>
      <c r="F146" s="30" t="s">
        <v>6</v>
      </c>
      <c r="G146" s="68" t="s">
        <v>37</v>
      </c>
    </row>
    <row r="147" spans="1:7" s="75" customFormat="1" x14ac:dyDescent="0.2">
      <c r="A147" s="68" t="s">
        <v>42</v>
      </c>
      <c r="B147" s="98">
        <v>0.37943287037037038</v>
      </c>
      <c r="C147" s="30" t="s">
        <v>28</v>
      </c>
      <c r="D147" s="68">
        <v>12</v>
      </c>
      <c r="E147" s="69">
        <v>34.4</v>
      </c>
      <c r="F147" s="30" t="s">
        <v>6</v>
      </c>
      <c r="G147" s="68" t="s">
        <v>37</v>
      </c>
    </row>
    <row r="148" spans="1:7" s="75" customFormat="1" x14ac:dyDescent="0.2">
      <c r="A148" s="68" t="s">
        <v>42</v>
      </c>
      <c r="B148" s="98">
        <v>0.37943287037037038</v>
      </c>
      <c r="C148" s="30" t="s">
        <v>28</v>
      </c>
      <c r="D148" s="68">
        <v>12</v>
      </c>
      <c r="E148" s="69">
        <v>34.4</v>
      </c>
      <c r="F148" s="30" t="s">
        <v>6</v>
      </c>
      <c r="G148" s="68" t="s">
        <v>37</v>
      </c>
    </row>
    <row r="149" spans="1:7" s="75" customFormat="1" x14ac:dyDescent="0.2">
      <c r="A149" s="68" t="s">
        <v>42</v>
      </c>
      <c r="B149" s="98">
        <v>0.37943287037037038</v>
      </c>
      <c r="C149" s="30" t="s">
        <v>28</v>
      </c>
      <c r="D149" s="68">
        <v>13</v>
      </c>
      <c r="E149" s="69">
        <v>34.4</v>
      </c>
      <c r="F149" s="30" t="s">
        <v>6</v>
      </c>
      <c r="G149" s="68" t="s">
        <v>37</v>
      </c>
    </row>
    <row r="150" spans="1:7" s="75" customFormat="1" x14ac:dyDescent="0.2">
      <c r="A150" s="68" t="s">
        <v>42</v>
      </c>
      <c r="B150" s="98">
        <v>0.37943287037037038</v>
      </c>
      <c r="C150" s="30" t="s">
        <v>28</v>
      </c>
      <c r="D150" s="68">
        <v>37</v>
      </c>
      <c r="E150" s="69">
        <v>34.4</v>
      </c>
      <c r="F150" s="30" t="s">
        <v>6</v>
      </c>
      <c r="G150" s="68" t="s">
        <v>37</v>
      </c>
    </row>
    <row r="151" spans="1:7" s="75" customFormat="1" x14ac:dyDescent="0.2">
      <c r="A151" s="68" t="s">
        <v>42</v>
      </c>
      <c r="B151" s="98">
        <v>0.37943287037037038</v>
      </c>
      <c r="C151" s="30" t="s">
        <v>28</v>
      </c>
      <c r="D151" s="68">
        <v>15</v>
      </c>
      <c r="E151" s="69">
        <v>34.4</v>
      </c>
      <c r="F151" s="30" t="s">
        <v>6</v>
      </c>
      <c r="G151" s="68" t="s">
        <v>37</v>
      </c>
    </row>
    <row r="152" spans="1:7" s="75" customFormat="1" x14ac:dyDescent="0.2">
      <c r="A152" s="68" t="s">
        <v>42</v>
      </c>
      <c r="B152" s="98">
        <v>0.37943287037037038</v>
      </c>
      <c r="C152" s="30" t="s">
        <v>28</v>
      </c>
      <c r="D152" s="68">
        <v>11</v>
      </c>
      <c r="E152" s="69">
        <v>34.4</v>
      </c>
      <c r="F152" s="30" t="s">
        <v>6</v>
      </c>
      <c r="G152" s="68" t="s">
        <v>37</v>
      </c>
    </row>
    <row r="153" spans="1:7" s="75" customFormat="1" x14ac:dyDescent="0.2">
      <c r="A153" s="68" t="s">
        <v>42</v>
      </c>
      <c r="B153" s="98">
        <v>0.37943287037037038</v>
      </c>
      <c r="C153" s="30" t="s">
        <v>28</v>
      </c>
      <c r="D153" s="68">
        <v>90</v>
      </c>
      <c r="E153" s="69">
        <v>34.4</v>
      </c>
      <c r="F153" s="30" t="s">
        <v>6</v>
      </c>
      <c r="G153" s="68" t="s">
        <v>37</v>
      </c>
    </row>
    <row r="154" spans="1:7" s="75" customFormat="1" x14ac:dyDescent="0.2">
      <c r="A154" s="68" t="s">
        <v>42</v>
      </c>
      <c r="B154" s="98">
        <v>0.37943287037037038</v>
      </c>
      <c r="C154" s="30" t="s">
        <v>28</v>
      </c>
      <c r="D154" s="68">
        <v>100</v>
      </c>
      <c r="E154" s="69">
        <v>34.4</v>
      </c>
      <c r="F154" s="30" t="s">
        <v>6</v>
      </c>
      <c r="G154" s="68" t="s">
        <v>37</v>
      </c>
    </row>
    <row r="155" spans="1:7" s="75" customFormat="1" x14ac:dyDescent="0.2">
      <c r="A155" s="68" t="s">
        <v>42</v>
      </c>
      <c r="B155" s="98">
        <v>0.37943287037037038</v>
      </c>
      <c r="C155" s="30" t="s">
        <v>28</v>
      </c>
      <c r="D155" s="68">
        <v>10</v>
      </c>
      <c r="E155" s="69">
        <v>34.4</v>
      </c>
      <c r="F155" s="30" t="s">
        <v>6</v>
      </c>
      <c r="G155" s="68" t="s">
        <v>37</v>
      </c>
    </row>
    <row r="156" spans="1:7" s="75" customFormat="1" x14ac:dyDescent="0.2">
      <c r="A156" s="68" t="s">
        <v>42</v>
      </c>
      <c r="B156" s="98">
        <v>0.37939814814814815</v>
      </c>
      <c r="C156" s="30" t="s">
        <v>28</v>
      </c>
      <c r="D156" s="68">
        <v>1</v>
      </c>
      <c r="E156" s="69">
        <v>34.4</v>
      </c>
      <c r="F156" s="30" t="s">
        <v>6</v>
      </c>
      <c r="G156" s="68" t="s">
        <v>37</v>
      </c>
    </row>
    <row r="157" spans="1:7" s="75" customFormat="1" x14ac:dyDescent="0.2">
      <c r="F157" s="76"/>
      <c r="G157" s="76"/>
    </row>
    <row r="158" spans="1:7" s="75" customFormat="1" x14ac:dyDescent="0.2">
      <c r="F158" s="76"/>
      <c r="G158" s="76"/>
    </row>
    <row r="159" spans="1:7" s="75" customFormat="1" x14ac:dyDescent="0.2">
      <c r="F159" s="76"/>
      <c r="G159" s="76"/>
    </row>
    <row r="160" spans="1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7"/>
  <sheetViews>
    <sheetView workbookViewId="0">
      <pane ySplit="4" topLeftCell="A5" activePane="bottomLeft" state="frozen"/>
      <selection pane="bottomLeft" activeCell="J23" sqref="J2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43026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43</v>
      </c>
      <c r="B5" s="98">
        <v>0.70162037037037039</v>
      </c>
      <c r="C5" s="30" t="s">
        <v>28</v>
      </c>
      <c r="D5" s="68">
        <v>909</v>
      </c>
      <c r="E5" s="69">
        <v>35.4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43</v>
      </c>
      <c r="B6" s="98">
        <v>0.70162037037037039</v>
      </c>
      <c r="C6" s="30" t="s">
        <v>28</v>
      </c>
      <c r="D6" s="68">
        <v>988</v>
      </c>
      <c r="E6" s="69">
        <v>35.4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43</v>
      </c>
      <c r="B7" s="98">
        <v>0.70162037037037039</v>
      </c>
      <c r="C7" s="30" t="s">
        <v>28</v>
      </c>
      <c r="D7" s="68">
        <v>1168</v>
      </c>
      <c r="E7" s="69">
        <v>35.4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43</v>
      </c>
      <c r="B8" s="98">
        <v>0.66766203703703697</v>
      </c>
      <c r="C8" s="30" t="s">
        <v>28</v>
      </c>
      <c r="D8" s="68">
        <v>100</v>
      </c>
      <c r="E8" s="69">
        <v>35.369999999999997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43</v>
      </c>
      <c r="B9" s="98">
        <v>0.66766203703703697</v>
      </c>
      <c r="C9" s="30" t="s">
        <v>28</v>
      </c>
      <c r="D9" s="68">
        <v>29</v>
      </c>
      <c r="E9" s="69">
        <v>35.369999999999997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43</v>
      </c>
      <c r="B10" s="98">
        <v>0.66766203703703697</v>
      </c>
      <c r="C10" s="30" t="s">
        <v>28</v>
      </c>
      <c r="D10" s="68">
        <v>29</v>
      </c>
      <c r="E10" s="69">
        <v>35.369999999999997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43</v>
      </c>
      <c r="B11" s="98">
        <v>0.66766203703703697</v>
      </c>
      <c r="C11" s="30" t="s">
        <v>28</v>
      </c>
      <c r="D11" s="68">
        <v>29</v>
      </c>
      <c r="E11" s="69">
        <v>35.369999999999997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43</v>
      </c>
      <c r="B12" s="98">
        <v>0.66766203703703697</v>
      </c>
      <c r="C12" s="30" t="s">
        <v>28</v>
      </c>
      <c r="D12" s="68">
        <v>29</v>
      </c>
      <c r="E12" s="69">
        <v>35.369999999999997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43</v>
      </c>
      <c r="B13" s="98">
        <v>0.66766203703703697</v>
      </c>
      <c r="C13" s="30" t="s">
        <v>28</v>
      </c>
      <c r="D13" s="68">
        <v>29</v>
      </c>
      <c r="E13" s="69">
        <v>35.369999999999997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43</v>
      </c>
      <c r="B14" s="98">
        <v>0.66766203703703697</v>
      </c>
      <c r="C14" s="30" t="s">
        <v>28</v>
      </c>
      <c r="D14" s="68">
        <v>42</v>
      </c>
      <c r="E14" s="69">
        <v>35.369999999999997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43</v>
      </c>
      <c r="B15" s="98">
        <v>0.66766203703703697</v>
      </c>
      <c r="C15" s="30" t="s">
        <v>28</v>
      </c>
      <c r="D15" s="68">
        <v>113</v>
      </c>
      <c r="E15" s="69">
        <v>35.369999999999997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43</v>
      </c>
      <c r="B16" s="98">
        <v>0.66348379629629628</v>
      </c>
      <c r="C16" s="30" t="s">
        <v>28</v>
      </c>
      <c r="D16" s="68">
        <v>500</v>
      </c>
      <c r="E16" s="69">
        <v>35.39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43</v>
      </c>
      <c r="B17" s="98">
        <v>0.6473726851851852</v>
      </c>
      <c r="C17" s="30" t="s">
        <v>28</v>
      </c>
      <c r="D17" s="68">
        <v>100</v>
      </c>
      <c r="E17" s="69">
        <v>35.369999999999997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43</v>
      </c>
      <c r="B18" s="98">
        <v>0.6473726851851852</v>
      </c>
      <c r="C18" s="30" t="s">
        <v>28</v>
      </c>
      <c r="D18" s="68">
        <v>178</v>
      </c>
      <c r="E18" s="69">
        <v>35.369999999999997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43</v>
      </c>
      <c r="B19" s="98">
        <v>0.6473726851851852</v>
      </c>
      <c r="C19" s="30" t="s">
        <v>28</v>
      </c>
      <c r="D19" s="68">
        <v>120</v>
      </c>
      <c r="E19" s="69">
        <v>35.369999999999997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43</v>
      </c>
      <c r="B20" s="98">
        <v>0.6473726851851852</v>
      </c>
      <c r="C20" s="30" t="s">
        <v>28</v>
      </c>
      <c r="D20" s="68">
        <v>2</v>
      </c>
      <c r="E20" s="69">
        <v>35.369999999999997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43</v>
      </c>
      <c r="B21" s="98">
        <v>0.6473726851851852</v>
      </c>
      <c r="C21" s="30" t="s">
        <v>28</v>
      </c>
      <c r="D21" s="68">
        <v>2</v>
      </c>
      <c r="E21" s="69">
        <v>35.369999999999997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43</v>
      </c>
      <c r="B22" s="98">
        <v>0.6473726851851852</v>
      </c>
      <c r="C22" s="30" t="s">
        <v>28</v>
      </c>
      <c r="D22" s="68">
        <v>174</v>
      </c>
      <c r="E22" s="69">
        <v>35.369999999999997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43</v>
      </c>
      <c r="B23" s="98">
        <v>0.63565972222222222</v>
      </c>
      <c r="C23" s="30" t="s">
        <v>28</v>
      </c>
      <c r="D23" s="68">
        <v>100</v>
      </c>
      <c r="E23" s="69">
        <v>35.284999999999997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43</v>
      </c>
      <c r="B24" s="98">
        <v>0.63565972222222222</v>
      </c>
      <c r="C24" s="30" t="s">
        <v>28</v>
      </c>
      <c r="D24" s="68">
        <v>353</v>
      </c>
      <c r="E24" s="69">
        <v>35.284999999999997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43</v>
      </c>
      <c r="B25" s="98">
        <v>0.63565972222222222</v>
      </c>
      <c r="C25" s="30" t="s">
        <v>28</v>
      </c>
      <c r="D25" s="68">
        <v>253</v>
      </c>
      <c r="E25" s="69">
        <v>35.284999999999997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43</v>
      </c>
      <c r="B26" s="98">
        <v>0.63565972222222222</v>
      </c>
      <c r="C26" s="30" t="s">
        <v>28</v>
      </c>
      <c r="D26" s="68">
        <v>194</v>
      </c>
      <c r="E26" s="69">
        <v>35.284999999999997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43</v>
      </c>
      <c r="B27" s="98">
        <v>0.63449074074074074</v>
      </c>
      <c r="C27" s="30" t="s">
        <v>28</v>
      </c>
      <c r="D27" s="68">
        <v>100</v>
      </c>
      <c r="E27" s="69">
        <v>35.284999999999997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43</v>
      </c>
      <c r="B28" s="98">
        <v>0.60063657407407411</v>
      </c>
      <c r="C28" s="30" t="s">
        <v>28</v>
      </c>
      <c r="D28" s="68">
        <v>500</v>
      </c>
      <c r="E28" s="69">
        <v>35.274999999999999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43</v>
      </c>
      <c r="B29" s="98">
        <v>0.57635416666666661</v>
      </c>
      <c r="C29" s="30" t="s">
        <v>28</v>
      </c>
      <c r="D29" s="68">
        <v>500</v>
      </c>
      <c r="E29" s="69">
        <v>35.24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43</v>
      </c>
      <c r="B30" s="98">
        <v>0.57604166666666667</v>
      </c>
      <c r="C30" s="30" t="s">
        <v>28</v>
      </c>
      <c r="D30" s="68">
        <v>500</v>
      </c>
      <c r="E30" s="69">
        <v>35.26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43</v>
      </c>
      <c r="B31" s="98">
        <v>0.57482638888888882</v>
      </c>
      <c r="C31" s="30" t="s">
        <v>28</v>
      </c>
      <c r="D31" s="68">
        <v>500</v>
      </c>
      <c r="E31" s="69">
        <v>35.274999999999999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43</v>
      </c>
      <c r="B32" s="98">
        <v>0.57465277777777779</v>
      </c>
      <c r="C32" s="30" t="s">
        <v>28</v>
      </c>
      <c r="D32" s="68">
        <v>200</v>
      </c>
      <c r="E32" s="69">
        <v>35.274999999999999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43</v>
      </c>
      <c r="B33" s="98">
        <v>0.57465277777777779</v>
      </c>
      <c r="C33" s="30" t="s">
        <v>28</v>
      </c>
      <c r="D33" s="68">
        <v>50</v>
      </c>
      <c r="E33" s="69">
        <v>35.274999999999999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43</v>
      </c>
      <c r="B34" s="98">
        <v>0.57465277777777779</v>
      </c>
      <c r="C34" s="30" t="s">
        <v>28</v>
      </c>
      <c r="D34" s="68">
        <v>250</v>
      </c>
      <c r="E34" s="69">
        <v>35.274999999999999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43</v>
      </c>
      <c r="B35" s="98">
        <v>0.5470949074074074</v>
      </c>
      <c r="C35" s="30" t="s">
        <v>28</v>
      </c>
      <c r="D35" s="68">
        <v>100</v>
      </c>
      <c r="E35" s="69">
        <v>35.195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43</v>
      </c>
      <c r="B36" s="98">
        <v>0.5470949074074074</v>
      </c>
      <c r="C36" s="30" t="s">
        <v>28</v>
      </c>
      <c r="D36" s="68">
        <v>36</v>
      </c>
      <c r="E36" s="69">
        <v>35.195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43</v>
      </c>
      <c r="B37" s="98">
        <v>0.5470949074074074</v>
      </c>
      <c r="C37" s="30" t="s">
        <v>28</v>
      </c>
      <c r="D37" s="68">
        <v>100</v>
      </c>
      <c r="E37" s="69">
        <v>35.195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43</v>
      </c>
      <c r="B38" s="98">
        <v>0.5470949074074074</v>
      </c>
      <c r="C38" s="30" t="s">
        <v>28</v>
      </c>
      <c r="D38" s="68">
        <v>382</v>
      </c>
      <c r="E38" s="69">
        <v>35.195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43</v>
      </c>
      <c r="B39" s="98">
        <v>0.53317129629629634</v>
      </c>
      <c r="C39" s="30" t="s">
        <v>28</v>
      </c>
      <c r="D39" s="68">
        <v>182</v>
      </c>
      <c r="E39" s="69">
        <v>35.204999999999998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43</v>
      </c>
      <c r="B40" s="98">
        <v>0.52326388888888886</v>
      </c>
      <c r="C40" s="30" t="s">
        <v>28</v>
      </c>
      <c r="D40" s="68">
        <v>169</v>
      </c>
      <c r="E40" s="69">
        <v>35.229999999999997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43</v>
      </c>
      <c r="B41" s="98">
        <v>0.52319444444444441</v>
      </c>
      <c r="C41" s="30" t="s">
        <v>28</v>
      </c>
      <c r="D41" s="68">
        <v>185</v>
      </c>
      <c r="E41" s="69">
        <v>35.234999999999999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43</v>
      </c>
      <c r="B42" s="98">
        <v>0.51271990740740747</v>
      </c>
      <c r="C42" s="30" t="s">
        <v>28</v>
      </c>
      <c r="D42" s="68">
        <v>100</v>
      </c>
      <c r="E42" s="69">
        <v>35.24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43</v>
      </c>
      <c r="B43" s="98">
        <v>0.51271990740740747</v>
      </c>
      <c r="C43" s="30" t="s">
        <v>28</v>
      </c>
      <c r="D43" s="68">
        <v>46</v>
      </c>
      <c r="E43" s="69">
        <v>35.24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43</v>
      </c>
      <c r="B44" s="98">
        <v>0.51271990740740747</v>
      </c>
      <c r="C44" s="30" t="s">
        <v>28</v>
      </c>
      <c r="D44" s="68">
        <v>54</v>
      </c>
      <c r="E44" s="69">
        <v>35.24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43</v>
      </c>
      <c r="B45" s="98">
        <v>0.51116898148148149</v>
      </c>
      <c r="C45" s="30" t="s">
        <v>28</v>
      </c>
      <c r="D45" s="68">
        <v>199</v>
      </c>
      <c r="E45" s="69">
        <v>35.274999999999999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43</v>
      </c>
      <c r="B46" s="98">
        <v>0.51030092592592591</v>
      </c>
      <c r="C46" s="30" t="s">
        <v>28</v>
      </c>
      <c r="D46" s="68">
        <v>100</v>
      </c>
      <c r="E46" s="69">
        <v>35.24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94" customFormat="1" x14ac:dyDescent="0.2">
      <c r="A47" s="68" t="s">
        <v>43</v>
      </c>
      <c r="B47" s="98">
        <v>0.50366898148148154</v>
      </c>
      <c r="C47" s="30" t="s">
        <v>28</v>
      </c>
      <c r="D47" s="68">
        <v>75</v>
      </c>
      <c r="E47" s="69">
        <v>35.274999999999999</v>
      </c>
      <c r="F47" s="30" t="s">
        <v>6</v>
      </c>
      <c r="G47" s="68" t="s">
        <v>37</v>
      </c>
      <c r="H47" s="92"/>
      <c r="I47" s="93"/>
      <c r="J47" s="93"/>
      <c r="K47" s="93"/>
      <c r="L47" s="93"/>
      <c r="M47" s="93"/>
      <c r="N47" s="96"/>
      <c r="O47" s="97"/>
      <c r="P47" s="93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:30" s="94" customFormat="1" x14ac:dyDescent="0.2">
      <c r="A48" s="68" t="s">
        <v>43</v>
      </c>
      <c r="B48" s="98">
        <v>0.50366898148148154</v>
      </c>
      <c r="C48" s="30" t="s">
        <v>28</v>
      </c>
      <c r="D48" s="68">
        <v>25</v>
      </c>
      <c r="E48" s="69">
        <v>35.274999999999999</v>
      </c>
      <c r="F48" s="30" t="s">
        <v>6</v>
      </c>
      <c r="G48" s="68" t="s">
        <v>37</v>
      </c>
      <c r="H48" s="92"/>
      <c r="I48" s="93"/>
      <c r="J48" s="93"/>
      <c r="K48" s="93"/>
      <c r="L48" s="93"/>
      <c r="M48" s="93"/>
      <c r="N48" s="96"/>
      <c r="O48" s="97"/>
      <c r="P48" s="93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:30" s="94" customFormat="1" x14ac:dyDescent="0.2">
      <c r="A49" s="68" t="s">
        <v>43</v>
      </c>
      <c r="B49" s="98">
        <v>0.48259259259259263</v>
      </c>
      <c r="C49" s="30" t="s">
        <v>28</v>
      </c>
      <c r="D49" s="68">
        <v>27</v>
      </c>
      <c r="E49" s="69">
        <v>35.1</v>
      </c>
      <c r="F49" s="30" t="s">
        <v>6</v>
      </c>
      <c r="G49" s="68" t="s">
        <v>37</v>
      </c>
      <c r="H49" s="92"/>
      <c r="I49" s="93"/>
      <c r="J49" s="93"/>
      <c r="K49" s="93"/>
      <c r="L49" s="93"/>
      <c r="M49" s="93"/>
      <c r="N49" s="96"/>
      <c r="O49" s="97"/>
      <c r="P49" s="93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:30" s="94" customFormat="1" x14ac:dyDescent="0.2">
      <c r="A50" s="68" t="s">
        <v>43</v>
      </c>
      <c r="B50" s="98">
        <v>0.48259259259259263</v>
      </c>
      <c r="C50" s="30" t="s">
        <v>28</v>
      </c>
      <c r="D50" s="68">
        <v>156</v>
      </c>
      <c r="E50" s="69">
        <v>35.1</v>
      </c>
      <c r="F50" s="30" t="s">
        <v>6</v>
      </c>
      <c r="G50" s="68" t="s">
        <v>37</v>
      </c>
      <c r="H50" s="92"/>
      <c r="I50" s="93"/>
      <c r="J50" s="93"/>
      <c r="K50" s="93"/>
      <c r="L50" s="93"/>
      <c r="M50" s="93"/>
      <c r="N50" s="96"/>
      <c r="O50" s="97"/>
      <c r="P50" s="93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</row>
    <row r="51" spans="1:30" s="94" customFormat="1" x14ac:dyDescent="0.2">
      <c r="A51" s="68" t="s">
        <v>43</v>
      </c>
      <c r="B51" s="98">
        <v>0.48259259259259263</v>
      </c>
      <c r="C51" s="30" t="s">
        <v>28</v>
      </c>
      <c r="D51" s="68">
        <v>75</v>
      </c>
      <c r="E51" s="69">
        <v>35.1</v>
      </c>
      <c r="F51" s="30" t="s">
        <v>6</v>
      </c>
      <c r="G51" s="68" t="s">
        <v>37</v>
      </c>
      <c r="H51" s="92"/>
      <c r="I51" s="93"/>
      <c r="J51" s="93"/>
      <c r="K51" s="93"/>
      <c r="L51" s="93"/>
      <c r="M51" s="93"/>
      <c r="N51" s="96"/>
      <c r="O51" s="97"/>
      <c r="P51" s="93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</row>
    <row r="52" spans="1:30" s="94" customFormat="1" x14ac:dyDescent="0.2">
      <c r="A52" s="68" t="s">
        <v>43</v>
      </c>
      <c r="B52" s="98">
        <v>0.48259259259259263</v>
      </c>
      <c r="C52" s="30" t="s">
        <v>28</v>
      </c>
      <c r="D52" s="68">
        <v>13</v>
      </c>
      <c r="E52" s="69">
        <v>35.1</v>
      </c>
      <c r="F52" s="30" t="s">
        <v>6</v>
      </c>
      <c r="G52" s="68" t="s">
        <v>37</v>
      </c>
      <c r="H52" s="92"/>
      <c r="I52" s="93"/>
      <c r="J52" s="93"/>
      <c r="K52" s="93"/>
      <c r="L52" s="93"/>
      <c r="M52" s="93"/>
      <c r="N52" s="96"/>
      <c r="O52" s="97"/>
      <c r="P52" s="93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</row>
    <row r="53" spans="1:30" s="94" customFormat="1" x14ac:dyDescent="0.2">
      <c r="A53" s="68" t="s">
        <v>43</v>
      </c>
      <c r="B53" s="98">
        <v>0.47543981481481484</v>
      </c>
      <c r="C53" s="30" t="s">
        <v>28</v>
      </c>
      <c r="D53" s="68">
        <v>100</v>
      </c>
      <c r="E53" s="69">
        <v>35.195</v>
      </c>
      <c r="F53" s="30" t="s">
        <v>6</v>
      </c>
      <c r="G53" s="68" t="s">
        <v>37</v>
      </c>
      <c r="H53" s="92"/>
      <c r="I53" s="93"/>
      <c r="J53" s="93"/>
      <c r="K53" s="93"/>
      <c r="L53" s="93"/>
      <c r="M53" s="93"/>
      <c r="N53" s="96"/>
      <c r="O53" s="97"/>
      <c r="P53" s="93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</row>
    <row r="54" spans="1:30" s="94" customFormat="1" x14ac:dyDescent="0.2">
      <c r="A54" s="68" t="s">
        <v>43</v>
      </c>
      <c r="B54" s="98">
        <v>0.47533564814814816</v>
      </c>
      <c r="C54" s="30" t="s">
        <v>28</v>
      </c>
      <c r="D54" s="68">
        <v>100</v>
      </c>
      <c r="E54" s="69">
        <v>35.200000000000003</v>
      </c>
      <c r="F54" s="30" t="s">
        <v>6</v>
      </c>
      <c r="G54" s="68" t="s">
        <v>37</v>
      </c>
      <c r="H54" s="92"/>
      <c r="I54" s="93"/>
      <c r="J54" s="93"/>
      <c r="K54" s="93"/>
      <c r="L54" s="93"/>
      <c r="M54" s="93"/>
      <c r="N54" s="96"/>
      <c r="O54" s="97"/>
      <c r="P54" s="93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</row>
    <row r="55" spans="1:30" s="94" customFormat="1" x14ac:dyDescent="0.2">
      <c r="A55" s="68" t="s">
        <v>43</v>
      </c>
      <c r="B55" s="98">
        <v>0.47525462962962961</v>
      </c>
      <c r="C55" s="30" t="s">
        <v>28</v>
      </c>
      <c r="D55" s="68">
        <v>100</v>
      </c>
      <c r="E55" s="69">
        <v>35.200000000000003</v>
      </c>
      <c r="F55" s="30" t="s">
        <v>6</v>
      </c>
      <c r="G55" s="68" t="s">
        <v>37</v>
      </c>
      <c r="H55" s="92"/>
      <c r="I55" s="93"/>
      <c r="J55" s="93"/>
      <c r="K55" s="93"/>
      <c r="L55" s="93"/>
      <c r="M55" s="93"/>
      <c r="N55" s="96"/>
      <c r="O55" s="97"/>
      <c r="P55" s="93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</row>
    <row r="56" spans="1:30" s="94" customFormat="1" x14ac:dyDescent="0.2">
      <c r="A56" s="68" t="s">
        <v>43</v>
      </c>
      <c r="B56" s="98">
        <v>0.47520833333333329</v>
      </c>
      <c r="C56" s="30" t="s">
        <v>28</v>
      </c>
      <c r="D56" s="68">
        <v>100</v>
      </c>
      <c r="E56" s="69">
        <v>35.200000000000003</v>
      </c>
      <c r="F56" s="30" t="s">
        <v>6</v>
      </c>
      <c r="G56" s="68" t="s">
        <v>37</v>
      </c>
      <c r="H56" s="92"/>
      <c r="I56" s="93"/>
      <c r="J56" s="93"/>
      <c r="K56" s="93"/>
      <c r="L56" s="93"/>
      <c r="M56" s="93"/>
      <c r="N56" s="96"/>
      <c r="O56" s="97"/>
      <c r="P56" s="93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</row>
    <row r="57" spans="1:30" s="94" customFormat="1" x14ac:dyDescent="0.2">
      <c r="A57" s="68" t="s">
        <v>43</v>
      </c>
      <c r="B57" s="98">
        <v>0.47512731481481479</v>
      </c>
      <c r="C57" s="30" t="s">
        <v>28</v>
      </c>
      <c r="D57" s="68">
        <v>100</v>
      </c>
      <c r="E57" s="69">
        <v>35.200000000000003</v>
      </c>
      <c r="F57" s="30" t="s">
        <v>6</v>
      </c>
      <c r="G57" s="68" t="s">
        <v>37</v>
      </c>
      <c r="H57" s="92"/>
      <c r="I57" s="93"/>
      <c r="J57" s="93"/>
      <c r="K57" s="93"/>
      <c r="L57" s="93"/>
      <c r="M57" s="93"/>
      <c r="N57" s="96"/>
      <c r="O57" s="97"/>
      <c r="P57" s="93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</row>
    <row r="58" spans="1:30" s="94" customFormat="1" x14ac:dyDescent="0.2">
      <c r="A58" s="68" t="s">
        <v>43</v>
      </c>
      <c r="B58" s="98">
        <v>0.45424768518518516</v>
      </c>
      <c r="C58" s="30" t="s">
        <v>28</v>
      </c>
      <c r="D58" s="68">
        <v>54</v>
      </c>
      <c r="E58" s="69">
        <v>35.045000000000002</v>
      </c>
      <c r="F58" s="30" t="s">
        <v>6</v>
      </c>
      <c r="G58" s="68" t="s">
        <v>37</v>
      </c>
      <c r="H58" s="92"/>
      <c r="I58" s="93"/>
      <c r="J58" s="93"/>
      <c r="K58" s="93"/>
      <c r="L58" s="93"/>
      <c r="M58" s="93"/>
      <c r="N58" s="96"/>
      <c r="O58" s="97"/>
      <c r="P58" s="93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1:30" s="94" customFormat="1" x14ac:dyDescent="0.2">
      <c r="A59" s="68" t="s">
        <v>43</v>
      </c>
      <c r="B59" s="98">
        <v>0.45424768518518516</v>
      </c>
      <c r="C59" s="30" t="s">
        <v>28</v>
      </c>
      <c r="D59" s="68">
        <v>217</v>
      </c>
      <c r="E59" s="69">
        <v>35.045000000000002</v>
      </c>
      <c r="F59" s="30" t="s">
        <v>6</v>
      </c>
      <c r="G59" s="68" t="s">
        <v>37</v>
      </c>
      <c r="H59" s="92"/>
      <c r="I59" s="93"/>
      <c r="J59" s="93"/>
      <c r="K59" s="93"/>
      <c r="L59" s="93"/>
      <c r="M59" s="93"/>
      <c r="N59" s="96"/>
      <c r="O59" s="97"/>
      <c r="P59" s="93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 spans="1:30" s="94" customFormat="1" x14ac:dyDescent="0.2">
      <c r="A60" s="68" t="s">
        <v>43</v>
      </c>
      <c r="B60" s="98">
        <v>0.44259259259259259</v>
      </c>
      <c r="C60" s="30" t="s">
        <v>28</v>
      </c>
      <c r="D60" s="68">
        <v>271</v>
      </c>
      <c r="E60" s="69">
        <v>35.055</v>
      </c>
      <c r="F60" s="30" t="s">
        <v>6</v>
      </c>
      <c r="G60" s="68" t="s">
        <v>37</v>
      </c>
      <c r="H60" s="92"/>
      <c r="I60" s="93"/>
      <c r="J60" s="93"/>
      <c r="K60" s="93"/>
      <c r="L60" s="93"/>
      <c r="M60" s="93"/>
      <c r="N60" s="96"/>
      <c r="O60" s="97"/>
      <c r="P60" s="93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</row>
    <row r="61" spans="1:30" s="94" customFormat="1" x14ac:dyDescent="0.2">
      <c r="A61" s="68" t="s">
        <v>43</v>
      </c>
      <c r="B61" s="98">
        <v>0.43409722222222219</v>
      </c>
      <c r="C61" s="30" t="s">
        <v>28</v>
      </c>
      <c r="D61" s="68">
        <v>393</v>
      </c>
      <c r="E61" s="69">
        <v>35.04</v>
      </c>
      <c r="F61" s="30" t="s">
        <v>6</v>
      </c>
      <c r="G61" s="68" t="s">
        <v>37</v>
      </c>
      <c r="H61" s="92"/>
      <c r="I61" s="93"/>
      <c r="J61" s="93"/>
      <c r="K61" s="93"/>
      <c r="L61" s="93"/>
      <c r="M61" s="93"/>
      <c r="N61" s="96"/>
      <c r="O61" s="97"/>
      <c r="P61" s="93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</row>
    <row r="62" spans="1:30" s="94" customFormat="1" x14ac:dyDescent="0.2">
      <c r="A62" s="68" t="s">
        <v>43</v>
      </c>
      <c r="B62" s="98">
        <v>0.42974537037037036</v>
      </c>
      <c r="C62" s="30" t="s">
        <v>28</v>
      </c>
      <c r="D62" s="68">
        <v>125</v>
      </c>
      <c r="E62" s="69">
        <v>35.064999999999998</v>
      </c>
      <c r="F62" s="30" t="s">
        <v>6</v>
      </c>
      <c r="G62" s="68" t="s">
        <v>37</v>
      </c>
      <c r="H62" s="92"/>
      <c r="I62" s="93"/>
      <c r="J62" s="93"/>
      <c r="K62" s="93"/>
      <c r="L62" s="93"/>
      <c r="M62" s="93"/>
      <c r="N62" s="96"/>
      <c r="O62" s="97"/>
      <c r="P62" s="93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</row>
    <row r="63" spans="1:30" s="94" customFormat="1" x14ac:dyDescent="0.2">
      <c r="A63" s="68" t="s">
        <v>43</v>
      </c>
      <c r="B63" s="98">
        <v>0.42040509259259262</v>
      </c>
      <c r="C63" s="30" t="s">
        <v>28</v>
      </c>
      <c r="D63" s="68">
        <v>11</v>
      </c>
      <c r="E63" s="69">
        <v>34.93</v>
      </c>
      <c r="F63" s="30" t="s">
        <v>6</v>
      </c>
      <c r="G63" s="68" t="s">
        <v>37</v>
      </c>
      <c r="H63" s="92"/>
      <c r="I63" s="93"/>
      <c r="J63" s="93"/>
      <c r="K63" s="93"/>
      <c r="L63" s="93"/>
      <c r="M63" s="93"/>
      <c r="N63" s="96"/>
      <c r="O63" s="97"/>
      <c r="P63" s="93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</row>
    <row r="64" spans="1:30" s="94" customFormat="1" x14ac:dyDescent="0.2">
      <c r="A64" s="68" t="s">
        <v>43</v>
      </c>
      <c r="B64" s="98">
        <v>0.42040509259259262</v>
      </c>
      <c r="C64" s="30" t="s">
        <v>28</v>
      </c>
      <c r="D64" s="68">
        <v>86</v>
      </c>
      <c r="E64" s="69">
        <v>34.93</v>
      </c>
      <c r="F64" s="30" t="s">
        <v>6</v>
      </c>
      <c r="G64" s="68" t="s">
        <v>37</v>
      </c>
      <c r="H64" s="92"/>
      <c r="I64" s="93"/>
      <c r="J64" s="93"/>
      <c r="K64" s="93"/>
      <c r="L64" s="93"/>
      <c r="M64" s="93"/>
      <c r="N64" s="96"/>
      <c r="O64" s="97"/>
      <c r="P64" s="93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 spans="1:30" s="94" customFormat="1" x14ac:dyDescent="0.2">
      <c r="A65" s="68" t="s">
        <v>43</v>
      </c>
      <c r="B65" s="98">
        <v>0.42040509259259262</v>
      </c>
      <c r="C65" s="30" t="s">
        <v>28</v>
      </c>
      <c r="D65" s="68">
        <v>151</v>
      </c>
      <c r="E65" s="69">
        <v>34.93</v>
      </c>
      <c r="F65" s="30" t="s">
        <v>6</v>
      </c>
      <c r="G65" s="68" t="s">
        <v>37</v>
      </c>
      <c r="H65" s="92"/>
      <c r="I65" s="93"/>
      <c r="J65" s="93"/>
      <c r="K65" s="93"/>
      <c r="L65" s="93"/>
      <c r="M65" s="93"/>
      <c r="N65" s="96"/>
      <c r="O65" s="97"/>
      <c r="P65" s="93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</row>
    <row r="66" spans="1:30" s="94" customFormat="1" x14ac:dyDescent="0.2">
      <c r="A66" s="68" t="s">
        <v>43</v>
      </c>
      <c r="B66" s="98">
        <v>0.41989583333333336</v>
      </c>
      <c r="C66" s="30" t="s">
        <v>28</v>
      </c>
      <c r="D66" s="68">
        <v>56</v>
      </c>
      <c r="E66" s="69">
        <v>34.950000000000003</v>
      </c>
      <c r="F66" s="30" t="s">
        <v>6</v>
      </c>
      <c r="G66" s="68" t="s">
        <v>37</v>
      </c>
      <c r="H66" s="92"/>
      <c r="I66" s="93"/>
      <c r="J66" s="93"/>
      <c r="K66" s="93"/>
      <c r="L66" s="93"/>
      <c r="M66" s="93"/>
      <c r="N66" s="96"/>
      <c r="O66" s="97"/>
      <c r="P66" s="93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</row>
    <row r="67" spans="1:30" s="94" customFormat="1" x14ac:dyDescent="0.2">
      <c r="A67" s="68" t="s">
        <v>43</v>
      </c>
      <c r="B67" s="98">
        <v>0.41989583333333336</v>
      </c>
      <c r="C67" s="30" t="s">
        <v>28</v>
      </c>
      <c r="D67" s="68">
        <v>192</v>
      </c>
      <c r="E67" s="69">
        <v>34.950000000000003</v>
      </c>
      <c r="F67" s="30" t="s">
        <v>6</v>
      </c>
      <c r="G67" s="68" t="s">
        <v>37</v>
      </c>
      <c r="H67" s="92"/>
      <c r="I67" s="93"/>
      <c r="J67" s="93"/>
      <c r="K67" s="93"/>
      <c r="L67" s="93"/>
      <c r="M67" s="93"/>
      <c r="N67" s="96"/>
      <c r="O67" s="97"/>
      <c r="P67" s="93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</row>
    <row r="68" spans="1:30" s="94" customFormat="1" x14ac:dyDescent="0.2">
      <c r="A68" s="68" t="s">
        <v>43</v>
      </c>
      <c r="B68" s="98">
        <v>0.41725694444444444</v>
      </c>
      <c r="C68" s="30" t="s">
        <v>28</v>
      </c>
      <c r="D68" s="68">
        <v>248</v>
      </c>
      <c r="E68" s="69">
        <v>34.950000000000003</v>
      </c>
      <c r="F68" s="30" t="s">
        <v>6</v>
      </c>
      <c r="G68" s="68" t="s">
        <v>37</v>
      </c>
      <c r="H68" s="92"/>
      <c r="I68" s="93"/>
      <c r="J68" s="93"/>
      <c r="K68" s="93"/>
      <c r="L68" s="93"/>
      <c r="M68" s="93"/>
      <c r="N68" s="96"/>
      <c r="O68" s="97"/>
      <c r="P68" s="93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</row>
    <row r="69" spans="1:30" s="94" customFormat="1" x14ac:dyDescent="0.2">
      <c r="A69" s="68" t="s">
        <v>43</v>
      </c>
      <c r="B69" s="98">
        <v>0.40784722222222225</v>
      </c>
      <c r="C69" s="30" t="s">
        <v>28</v>
      </c>
      <c r="D69" s="68">
        <v>8</v>
      </c>
      <c r="E69" s="69">
        <v>34.97</v>
      </c>
      <c r="F69" s="30" t="s">
        <v>6</v>
      </c>
      <c r="G69" s="68" t="s">
        <v>37</v>
      </c>
      <c r="H69" s="92"/>
      <c r="I69" s="93"/>
      <c r="J69" s="93"/>
      <c r="K69" s="93"/>
      <c r="L69" s="93"/>
      <c r="M69" s="93"/>
      <c r="N69" s="96"/>
      <c r="O69" s="97"/>
      <c r="P69" s="93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</row>
    <row r="70" spans="1:30" s="94" customFormat="1" x14ac:dyDescent="0.2">
      <c r="A70" s="68" t="s">
        <v>43</v>
      </c>
      <c r="B70" s="98">
        <v>0.40784722222222225</v>
      </c>
      <c r="C70" s="30" t="s">
        <v>28</v>
      </c>
      <c r="D70" s="68">
        <v>240</v>
      </c>
      <c r="E70" s="69">
        <v>34.97</v>
      </c>
      <c r="F70" s="30" t="s">
        <v>6</v>
      </c>
      <c r="G70" s="68" t="s">
        <v>37</v>
      </c>
      <c r="H70" s="92"/>
      <c r="I70" s="93"/>
      <c r="J70" s="93"/>
      <c r="K70" s="93"/>
      <c r="L70" s="93"/>
      <c r="M70" s="93"/>
      <c r="N70" s="96"/>
      <c r="O70" s="97"/>
      <c r="P70" s="93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</row>
    <row r="71" spans="1:30" s="94" customFormat="1" x14ac:dyDescent="0.2">
      <c r="A71" s="68" t="s">
        <v>43</v>
      </c>
      <c r="B71" s="98">
        <v>0.39657407407407402</v>
      </c>
      <c r="C71" s="30" t="s">
        <v>28</v>
      </c>
      <c r="D71" s="68">
        <v>248</v>
      </c>
      <c r="E71" s="69">
        <v>34.97</v>
      </c>
      <c r="F71" s="30" t="s">
        <v>6</v>
      </c>
      <c r="G71" s="68" t="s">
        <v>37</v>
      </c>
      <c r="H71" s="92"/>
      <c r="I71" s="93"/>
      <c r="J71" s="93"/>
      <c r="K71" s="93"/>
      <c r="L71" s="93"/>
      <c r="M71" s="93"/>
      <c r="N71" s="96"/>
      <c r="O71" s="97"/>
      <c r="P71" s="93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</row>
    <row r="72" spans="1:30" s="94" customFormat="1" x14ac:dyDescent="0.2">
      <c r="A72" s="68" t="s">
        <v>43</v>
      </c>
      <c r="B72" s="98">
        <v>0.38094907407407402</v>
      </c>
      <c r="C72" s="30" t="s">
        <v>28</v>
      </c>
      <c r="D72" s="68">
        <v>50</v>
      </c>
      <c r="E72" s="69">
        <v>34.9</v>
      </c>
      <c r="F72" s="30" t="s">
        <v>6</v>
      </c>
      <c r="G72" s="68" t="s">
        <v>37</v>
      </c>
      <c r="H72" s="92"/>
      <c r="I72" s="93"/>
      <c r="J72" s="93"/>
      <c r="K72" s="93"/>
      <c r="L72" s="93"/>
      <c r="M72" s="93"/>
      <c r="N72" s="96"/>
      <c r="O72" s="97"/>
      <c r="P72" s="93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</row>
    <row r="73" spans="1:30" s="94" customFormat="1" x14ac:dyDescent="0.2">
      <c r="A73" s="68" t="s">
        <v>43</v>
      </c>
      <c r="B73" s="98">
        <v>0.38094907407407402</v>
      </c>
      <c r="C73" s="30" t="s">
        <v>28</v>
      </c>
      <c r="D73" s="68">
        <v>50</v>
      </c>
      <c r="E73" s="69">
        <v>34.9</v>
      </c>
      <c r="F73" s="30" t="s">
        <v>6</v>
      </c>
      <c r="G73" s="68" t="s">
        <v>37</v>
      </c>
      <c r="H73" s="92"/>
      <c r="I73" s="93"/>
      <c r="J73" s="93"/>
      <c r="K73" s="93"/>
      <c r="L73" s="93"/>
      <c r="M73" s="93"/>
      <c r="N73" s="96"/>
      <c r="O73" s="97"/>
      <c r="P73" s="93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</row>
    <row r="74" spans="1:30" s="75" customFormat="1" x14ac:dyDescent="0.2">
      <c r="F74" s="76"/>
      <c r="G74" s="76"/>
    </row>
    <row r="75" spans="1:30" s="75" customFormat="1" x14ac:dyDescent="0.2">
      <c r="F75" s="76"/>
      <c r="G75" s="76"/>
    </row>
    <row r="76" spans="1:30" s="75" customFormat="1" x14ac:dyDescent="0.2">
      <c r="F76" s="76"/>
      <c r="G76" s="76"/>
    </row>
    <row r="77" spans="1:30" s="75" customFormat="1" x14ac:dyDescent="0.2">
      <c r="F77" s="76"/>
      <c r="G77" s="76"/>
    </row>
    <row r="78" spans="1:30" s="75" customFormat="1" x14ac:dyDescent="0.2">
      <c r="F78" s="76"/>
      <c r="G78" s="76"/>
    </row>
    <row r="79" spans="1:30" s="75" customFormat="1" x14ac:dyDescent="0.2">
      <c r="F79" s="76"/>
      <c r="G79" s="76"/>
    </row>
    <row r="80" spans="1:30" s="75" customFormat="1" x14ac:dyDescent="0.2">
      <c r="F80" s="76"/>
      <c r="G80" s="76"/>
    </row>
    <row r="81" spans="6:7" s="75" customFormat="1" x14ac:dyDescent="0.2">
      <c r="F81" s="76"/>
      <c r="G81" s="76"/>
    </row>
    <row r="82" spans="6:7" s="75" customFormat="1" x14ac:dyDescent="0.2">
      <c r="F82" s="76"/>
      <c r="G82" s="76"/>
    </row>
    <row r="83" spans="6:7" s="75" customFormat="1" x14ac:dyDescent="0.2">
      <c r="F83" s="76"/>
      <c r="G83" s="76"/>
    </row>
    <row r="84" spans="6:7" s="75" customFormat="1" x14ac:dyDescent="0.2">
      <c r="F84" s="76"/>
      <c r="G84" s="76"/>
    </row>
    <row r="85" spans="6:7" s="75" customFormat="1" x14ac:dyDescent="0.2">
      <c r="F85" s="76"/>
      <c r="G85" s="76"/>
    </row>
    <row r="86" spans="6:7" s="75" customFormat="1" x14ac:dyDescent="0.2">
      <c r="F86" s="76"/>
      <c r="G86" s="76"/>
    </row>
    <row r="87" spans="6:7" s="75" customFormat="1" x14ac:dyDescent="0.2">
      <c r="F87" s="76"/>
      <c r="G87" s="76"/>
    </row>
    <row r="88" spans="6:7" s="75" customFormat="1" x14ac:dyDescent="0.2">
      <c r="F88" s="76"/>
      <c r="G88" s="76"/>
    </row>
    <row r="89" spans="6:7" s="75" customFormat="1" x14ac:dyDescent="0.2">
      <c r="F89" s="76"/>
      <c r="G89" s="76"/>
    </row>
    <row r="90" spans="6:7" s="75" customFormat="1" x14ac:dyDescent="0.2">
      <c r="F90" s="76"/>
      <c r="G90" s="76"/>
    </row>
    <row r="91" spans="6:7" s="75" customFormat="1" x14ac:dyDescent="0.2">
      <c r="F91" s="76"/>
      <c r="G91" s="76"/>
    </row>
    <row r="92" spans="6:7" s="75" customFormat="1" x14ac:dyDescent="0.2">
      <c r="F92" s="76"/>
      <c r="G92" s="76"/>
    </row>
    <row r="93" spans="6:7" s="75" customFormat="1" x14ac:dyDescent="0.2">
      <c r="F93" s="76"/>
      <c r="G93" s="76"/>
    </row>
    <row r="94" spans="6:7" s="75" customFormat="1" x14ac:dyDescent="0.2">
      <c r="F94" s="76"/>
      <c r="G94" s="76"/>
    </row>
    <row r="95" spans="6:7" s="75" customFormat="1" x14ac:dyDescent="0.2">
      <c r="F95" s="76"/>
      <c r="G95" s="76"/>
    </row>
    <row r="96" spans="6:7" s="75" customFormat="1" x14ac:dyDescent="0.2">
      <c r="F96" s="76"/>
      <c r="G96" s="76"/>
    </row>
    <row r="97" spans="6:7" s="75" customFormat="1" x14ac:dyDescent="0.2">
      <c r="F97" s="76"/>
      <c r="G97" s="76"/>
    </row>
    <row r="98" spans="6:7" s="75" customFormat="1" x14ac:dyDescent="0.2">
      <c r="F98" s="76"/>
      <c r="G98" s="76"/>
    </row>
    <row r="99" spans="6:7" s="75" customFormat="1" x14ac:dyDescent="0.2">
      <c r="F99" s="76"/>
      <c r="G99" s="76"/>
    </row>
    <row r="100" spans="6:7" s="75" customFormat="1" x14ac:dyDescent="0.2">
      <c r="F100" s="76"/>
      <c r="G100" s="76"/>
    </row>
    <row r="101" spans="6:7" s="75" customFormat="1" x14ac:dyDescent="0.2">
      <c r="F101" s="76"/>
      <c r="G101" s="76"/>
    </row>
    <row r="102" spans="6:7" s="75" customFormat="1" x14ac:dyDescent="0.2">
      <c r="F102" s="76"/>
      <c r="G102" s="76"/>
    </row>
    <row r="103" spans="6:7" s="75" customFormat="1" x14ac:dyDescent="0.2">
      <c r="F103" s="76"/>
      <c r="G103" s="76"/>
    </row>
    <row r="104" spans="6:7" s="75" customFormat="1" x14ac:dyDescent="0.2">
      <c r="F104" s="76"/>
      <c r="G104" s="76"/>
    </row>
    <row r="105" spans="6:7" s="75" customFormat="1" x14ac:dyDescent="0.2">
      <c r="F105" s="76"/>
      <c r="G105" s="76"/>
    </row>
    <row r="106" spans="6:7" s="75" customFormat="1" x14ac:dyDescent="0.2">
      <c r="F106" s="76"/>
      <c r="G106" s="76"/>
    </row>
    <row r="107" spans="6:7" s="75" customFormat="1" x14ac:dyDescent="0.2">
      <c r="F107" s="76"/>
      <c r="G107" s="76"/>
    </row>
    <row r="108" spans="6:7" s="75" customFormat="1" x14ac:dyDescent="0.2">
      <c r="F108" s="76"/>
      <c r="G108" s="76"/>
    </row>
    <row r="109" spans="6:7" s="75" customFormat="1" x14ac:dyDescent="0.2">
      <c r="F109" s="76"/>
      <c r="G109" s="76"/>
    </row>
    <row r="110" spans="6:7" s="75" customFormat="1" x14ac:dyDescent="0.2">
      <c r="F110" s="76"/>
      <c r="G110" s="76"/>
    </row>
    <row r="111" spans="6:7" s="75" customFormat="1" x14ac:dyDescent="0.2">
      <c r="F111" s="76"/>
      <c r="G111" s="76"/>
    </row>
    <row r="112" spans="6:7" s="75" customFormat="1" x14ac:dyDescent="0.2">
      <c r="F112" s="76"/>
      <c r="G112" s="76"/>
    </row>
    <row r="113" spans="6:7" s="75" customFormat="1" x14ac:dyDescent="0.2">
      <c r="F113" s="76"/>
      <c r="G113" s="76"/>
    </row>
    <row r="114" spans="6:7" s="75" customFormat="1" x14ac:dyDescent="0.2">
      <c r="F114" s="76"/>
      <c r="G114" s="76"/>
    </row>
    <row r="115" spans="6:7" s="75" customFormat="1" x14ac:dyDescent="0.2">
      <c r="F115" s="76"/>
      <c r="G115" s="76"/>
    </row>
    <row r="116" spans="6:7" s="75" customFormat="1" x14ac:dyDescent="0.2">
      <c r="F116" s="76"/>
      <c r="G116" s="76"/>
    </row>
    <row r="117" spans="6:7" s="75" customFormat="1" x14ac:dyDescent="0.2">
      <c r="F117" s="76"/>
      <c r="G117" s="76"/>
    </row>
    <row r="118" spans="6:7" s="75" customFormat="1" x14ac:dyDescent="0.2">
      <c r="F118" s="76"/>
      <c r="G118" s="76"/>
    </row>
    <row r="119" spans="6:7" s="75" customFormat="1" x14ac:dyDescent="0.2">
      <c r="F119" s="76"/>
      <c r="G119" s="76"/>
    </row>
    <row r="120" spans="6:7" s="75" customFormat="1" x14ac:dyDescent="0.2">
      <c r="F120" s="76"/>
      <c r="G120" s="76"/>
    </row>
    <row r="121" spans="6:7" s="75" customFormat="1" x14ac:dyDescent="0.2">
      <c r="F121" s="76"/>
      <c r="G121" s="76"/>
    </row>
    <row r="122" spans="6:7" s="75" customFormat="1" x14ac:dyDescent="0.2">
      <c r="F122" s="76"/>
      <c r="G122" s="76"/>
    </row>
    <row r="123" spans="6:7" s="75" customFormat="1" x14ac:dyDescent="0.2">
      <c r="F123" s="76"/>
      <c r="G123" s="76"/>
    </row>
    <row r="124" spans="6:7" s="75" customFormat="1" x14ac:dyDescent="0.2">
      <c r="F124" s="76"/>
      <c r="G124" s="76"/>
    </row>
    <row r="125" spans="6:7" s="75" customFormat="1" x14ac:dyDescent="0.2">
      <c r="F125" s="76"/>
      <c r="G125" s="76"/>
    </row>
    <row r="126" spans="6:7" s="75" customFormat="1" x14ac:dyDescent="0.2">
      <c r="F126" s="76"/>
      <c r="G126" s="76"/>
    </row>
    <row r="127" spans="6:7" s="75" customFormat="1" x14ac:dyDescent="0.2">
      <c r="F127" s="76"/>
      <c r="G127" s="76"/>
    </row>
    <row r="128" spans="6:7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75" customFormat="1" x14ac:dyDescent="0.2">
      <c r="F130" s="76"/>
      <c r="G130" s="76"/>
    </row>
    <row r="131" spans="6:7" s="75" customFormat="1" x14ac:dyDescent="0.2">
      <c r="F131" s="76"/>
      <c r="G131" s="76"/>
    </row>
    <row r="132" spans="6:7" s="75" customFormat="1" x14ac:dyDescent="0.2">
      <c r="F132" s="76"/>
      <c r="G132" s="76"/>
    </row>
    <row r="133" spans="6:7" s="75" customFormat="1" x14ac:dyDescent="0.2">
      <c r="F133" s="76"/>
      <c r="G133" s="76"/>
    </row>
    <row r="134" spans="6:7" s="75" customFormat="1" x14ac:dyDescent="0.2">
      <c r="F134" s="76"/>
      <c r="G134" s="76"/>
    </row>
    <row r="135" spans="6:7" s="75" customFormat="1" x14ac:dyDescent="0.2">
      <c r="F135" s="76"/>
      <c r="G135" s="76"/>
    </row>
    <row r="136" spans="6:7" s="75" customFormat="1" x14ac:dyDescent="0.2">
      <c r="F136" s="76"/>
      <c r="G136" s="76"/>
    </row>
    <row r="137" spans="6:7" s="75" customFormat="1" x14ac:dyDescent="0.2">
      <c r="F137" s="76"/>
      <c r="G137" s="76"/>
    </row>
    <row r="138" spans="6:7" s="75" customFormat="1" x14ac:dyDescent="0.2">
      <c r="F138" s="76"/>
      <c r="G138" s="76"/>
    </row>
    <row r="139" spans="6:7" s="75" customFormat="1" x14ac:dyDescent="0.2">
      <c r="F139" s="76"/>
      <c r="G139" s="76"/>
    </row>
    <row r="140" spans="6:7" s="75" customFormat="1" x14ac:dyDescent="0.2">
      <c r="F140" s="76"/>
      <c r="G140" s="76"/>
    </row>
    <row r="141" spans="6:7" s="75" customFormat="1" x14ac:dyDescent="0.2">
      <c r="F141" s="76"/>
      <c r="G141" s="76"/>
    </row>
    <row r="142" spans="6:7" s="75" customFormat="1" x14ac:dyDescent="0.2">
      <c r="F142" s="76"/>
      <c r="G142" s="76"/>
    </row>
    <row r="143" spans="6:7" s="75" customFormat="1" x14ac:dyDescent="0.2">
      <c r="F143" s="76"/>
      <c r="G143" s="76"/>
    </row>
    <row r="144" spans="6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7"/>
  <sheetViews>
    <sheetView workbookViewId="0">
      <selection activeCell="J26" sqref="J2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43027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44</v>
      </c>
      <c r="B5" s="98">
        <v>0.72564814814814815</v>
      </c>
      <c r="C5" s="30" t="s">
        <v>28</v>
      </c>
      <c r="D5" s="68">
        <v>48</v>
      </c>
      <c r="E5" s="69">
        <v>35.08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44</v>
      </c>
      <c r="B6" s="98">
        <v>0.72390046296296295</v>
      </c>
      <c r="C6" s="30" t="s">
        <v>28</v>
      </c>
      <c r="D6" s="68">
        <v>372</v>
      </c>
      <c r="E6" s="69">
        <v>35.049999999999997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44</v>
      </c>
      <c r="B7" s="98">
        <v>0.72268518518518521</v>
      </c>
      <c r="C7" s="30" t="s">
        <v>28</v>
      </c>
      <c r="D7" s="68">
        <v>315</v>
      </c>
      <c r="E7" s="69">
        <v>35.04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44</v>
      </c>
      <c r="B8" s="98">
        <v>0.72268518518518521</v>
      </c>
      <c r="C8" s="30" t="s">
        <v>28</v>
      </c>
      <c r="D8" s="68">
        <v>10</v>
      </c>
      <c r="E8" s="69">
        <v>35.04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44</v>
      </c>
      <c r="B9" s="98">
        <v>0.72137731481481471</v>
      </c>
      <c r="C9" s="30" t="s">
        <v>28</v>
      </c>
      <c r="D9" s="68">
        <v>404</v>
      </c>
      <c r="E9" s="69">
        <v>35.024999999999999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44</v>
      </c>
      <c r="B10" s="98">
        <v>0.72137731481481471</v>
      </c>
      <c r="C10" s="30" t="s">
        <v>28</v>
      </c>
      <c r="D10" s="68">
        <v>30</v>
      </c>
      <c r="E10" s="69">
        <v>35.024999999999999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44</v>
      </c>
      <c r="B11" s="98">
        <v>0.72137731481481471</v>
      </c>
      <c r="C11" s="30" t="s">
        <v>28</v>
      </c>
      <c r="D11" s="68">
        <v>96</v>
      </c>
      <c r="E11" s="69">
        <v>35.024999999999999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44</v>
      </c>
      <c r="B12" s="98">
        <v>0.72050925925925924</v>
      </c>
      <c r="C12" s="30" t="s">
        <v>28</v>
      </c>
      <c r="D12" s="68">
        <v>100</v>
      </c>
      <c r="E12" s="69">
        <v>35.01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44</v>
      </c>
      <c r="B13" s="98">
        <v>0.7165393518518518</v>
      </c>
      <c r="C13" s="30" t="s">
        <v>28</v>
      </c>
      <c r="D13" s="68">
        <v>373</v>
      </c>
      <c r="E13" s="69">
        <v>35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44</v>
      </c>
      <c r="B14" s="98">
        <v>0.6999305555555555</v>
      </c>
      <c r="C14" s="30" t="s">
        <v>28</v>
      </c>
      <c r="D14" s="68">
        <v>58</v>
      </c>
      <c r="E14" s="69">
        <v>34.909999999999997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44</v>
      </c>
      <c r="B15" s="98">
        <v>0.6999305555555555</v>
      </c>
      <c r="C15" s="30" t="s">
        <v>28</v>
      </c>
      <c r="D15" s="68">
        <v>112</v>
      </c>
      <c r="E15" s="69">
        <v>34.909999999999997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44</v>
      </c>
      <c r="B16" s="98">
        <v>0.69982638888888893</v>
      </c>
      <c r="C16" s="30" t="s">
        <v>28</v>
      </c>
      <c r="D16" s="68">
        <v>55</v>
      </c>
      <c r="E16" s="69">
        <v>34.909999999999997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44</v>
      </c>
      <c r="B17" s="98">
        <v>0.69982638888888893</v>
      </c>
      <c r="C17" s="30" t="s">
        <v>28</v>
      </c>
      <c r="D17" s="68">
        <v>39</v>
      </c>
      <c r="E17" s="69">
        <v>34.909999999999997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44</v>
      </c>
      <c r="B18" s="98">
        <v>0.69982638888888893</v>
      </c>
      <c r="C18" s="30" t="s">
        <v>28</v>
      </c>
      <c r="D18" s="68">
        <v>87</v>
      </c>
      <c r="E18" s="69">
        <v>34.909999999999997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44</v>
      </c>
      <c r="B19" s="98">
        <v>0.69982638888888893</v>
      </c>
      <c r="C19" s="30" t="s">
        <v>28</v>
      </c>
      <c r="D19" s="68">
        <v>39</v>
      </c>
      <c r="E19" s="69">
        <v>34.909999999999997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44</v>
      </c>
      <c r="B20" s="98">
        <v>0.69982638888888893</v>
      </c>
      <c r="C20" s="30" t="s">
        <v>28</v>
      </c>
      <c r="D20" s="68">
        <v>10</v>
      </c>
      <c r="E20" s="69">
        <v>34.909999999999997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44</v>
      </c>
      <c r="B21" s="98">
        <v>0.69982638888888893</v>
      </c>
      <c r="C21" s="30" t="s">
        <v>28</v>
      </c>
      <c r="D21" s="68">
        <v>35</v>
      </c>
      <c r="E21" s="69">
        <v>34.909999999999997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44</v>
      </c>
      <c r="B22" s="98">
        <v>0.69982638888888893</v>
      </c>
      <c r="C22" s="30" t="s">
        <v>28</v>
      </c>
      <c r="D22" s="68">
        <v>10</v>
      </c>
      <c r="E22" s="69">
        <v>34.909999999999997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44</v>
      </c>
      <c r="B23" s="98">
        <v>0.69304398148148139</v>
      </c>
      <c r="C23" s="30" t="s">
        <v>28</v>
      </c>
      <c r="D23" s="68">
        <v>55</v>
      </c>
      <c r="E23" s="69">
        <v>34.9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44</v>
      </c>
      <c r="B24" s="98">
        <v>0.6775578703703703</v>
      </c>
      <c r="C24" s="30" t="s">
        <v>28</v>
      </c>
      <c r="D24" s="68">
        <v>70</v>
      </c>
      <c r="E24" s="69">
        <v>34.795000000000002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44</v>
      </c>
      <c r="B25" s="98">
        <v>0.6775578703703703</v>
      </c>
      <c r="C25" s="30" t="s">
        <v>28</v>
      </c>
      <c r="D25" s="68">
        <v>8</v>
      </c>
      <c r="E25" s="69">
        <v>34.795000000000002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44</v>
      </c>
      <c r="B26" s="98">
        <v>0.6775578703703703</v>
      </c>
      <c r="C26" s="30" t="s">
        <v>28</v>
      </c>
      <c r="D26" s="68">
        <v>50</v>
      </c>
      <c r="E26" s="69">
        <v>34.795000000000002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44</v>
      </c>
      <c r="B27" s="98">
        <v>0.6775578703703703</v>
      </c>
      <c r="C27" s="30" t="s">
        <v>28</v>
      </c>
      <c r="D27" s="68">
        <v>72</v>
      </c>
      <c r="E27" s="69">
        <v>34.795000000000002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44</v>
      </c>
      <c r="B28" s="98">
        <v>0.67033564814814817</v>
      </c>
      <c r="C28" s="30" t="s">
        <v>28</v>
      </c>
      <c r="D28" s="68">
        <v>176</v>
      </c>
      <c r="E28" s="69">
        <v>34.795000000000002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44</v>
      </c>
      <c r="B29" s="98">
        <v>0.67033564814814817</v>
      </c>
      <c r="C29" s="30" t="s">
        <v>28</v>
      </c>
      <c r="D29" s="68">
        <v>24</v>
      </c>
      <c r="E29" s="69">
        <v>34.795000000000002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44</v>
      </c>
      <c r="B30" s="98">
        <v>0.66879629629629633</v>
      </c>
      <c r="C30" s="30" t="s">
        <v>28</v>
      </c>
      <c r="D30" s="68">
        <v>192</v>
      </c>
      <c r="E30" s="69">
        <v>34.78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44</v>
      </c>
      <c r="B31" s="98">
        <v>0.66878472222222218</v>
      </c>
      <c r="C31" s="30" t="s">
        <v>28</v>
      </c>
      <c r="D31" s="68">
        <v>8</v>
      </c>
      <c r="E31" s="69">
        <v>34.78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44</v>
      </c>
      <c r="B32" s="98">
        <v>0.66142361111111114</v>
      </c>
      <c r="C32" s="30" t="s">
        <v>28</v>
      </c>
      <c r="D32" s="68">
        <v>200</v>
      </c>
      <c r="E32" s="69">
        <v>34.799999999999997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44</v>
      </c>
      <c r="B33" s="98">
        <v>0.65997685185185184</v>
      </c>
      <c r="C33" s="30" t="s">
        <v>28</v>
      </c>
      <c r="D33" s="68">
        <v>200</v>
      </c>
      <c r="E33" s="69">
        <v>34.799999999999997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44</v>
      </c>
      <c r="B34" s="98">
        <v>0.64901620370370372</v>
      </c>
      <c r="C34" s="30" t="s">
        <v>28</v>
      </c>
      <c r="D34" s="68">
        <v>90</v>
      </c>
      <c r="E34" s="69">
        <v>34.85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44</v>
      </c>
      <c r="B35" s="98">
        <v>0.64900462962962957</v>
      </c>
      <c r="C35" s="30" t="s">
        <v>28</v>
      </c>
      <c r="D35" s="68">
        <v>110</v>
      </c>
      <c r="E35" s="69">
        <v>34.844999999999999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44</v>
      </c>
      <c r="B36" s="98">
        <v>0.63012731481481488</v>
      </c>
      <c r="C36" s="30" t="s">
        <v>28</v>
      </c>
      <c r="D36" s="68">
        <v>200</v>
      </c>
      <c r="E36" s="69">
        <v>34.79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44</v>
      </c>
      <c r="B37" s="98">
        <v>0.62759259259259259</v>
      </c>
      <c r="C37" s="30" t="s">
        <v>28</v>
      </c>
      <c r="D37" s="68">
        <v>200</v>
      </c>
      <c r="E37" s="69">
        <v>34.799999999999997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44</v>
      </c>
      <c r="B38" s="98">
        <v>0.6272685185185185</v>
      </c>
      <c r="C38" s="30" t="s">
        <v>28</v>
      </c>
      <c r="D38" s="68">
        <v>183</v>
      </c>
      <c r="E38" s="69">
        <v>34.825000000000003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44</v>
      </c>
      <c r="B39" s="98">
        <v>0.6272685185185185</v>
      </c>
      <c r="C39" s="30" t="s">
        <v>28</v>
      </c>
      <c r="D39" s="68">
        <v>17</v>
      </c>
      <c r="E39" s="69">
        <v>34.825000000000003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44</v>
      </c>
      <c r="B40" s="98">
        <v>0.62505787037037031</v>
      </c>
      <c r="C40" s="30" t="s">
        <v>28</v>
      </c>
      <c r="D40" s="68">
        <v>200</v>
      </c>
      <c r="E40" s="69">
        <v>34.835000000000001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44</v>
      </c>
      <c r="B41" s="98">
        <v>0.62505787037037031</v>
      </c>
      <c r="C41" s="30" t="s">
        <v>28</v>
      </c>
      <c r="D41" s="68">
        <v>31</v>
      </c>
      <c r="E41" s="69">
        <v>34.835000000000001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44</v>
      </c>
      <c r="B42" s="98">
        <v>0.62225694444444446</v>
      </c>
      <c r="C42" s="30" t="s">
        <v>28</v>
      </c>
      <c r="D42" s="68">
        <v>69</v>
      </c>
      <c r="E42" s="69">
        <v>34.835000000000001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44</v>
      </c>
      <c r="B43" s="98">
        <v>0.61903935185185188</v>
      </c>
      <c r="C43" s="30" t="s">
        <v>28</v>
      </c>
      <c r="D43" s="68">
        <v>300</v>
      </c>
      <c r="E43" s="69">
        <v>34.83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44</v>
      </c>
      <c r="B44" s="98">
        <v>0.61395833333333327</v>
      </c>
      <c r="C44" s="30" t="s">
        <v>28</v>
      </c>
      <c r="D44" s="68">
        <v>100</v>
      </c>
      <c r="E44" s="69">
        <v>34.869999999999997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44</v>
      </c>
      <c r="B45" s="98">
        <v>0.61395833333333327</v>
      </c>
      <c r="C45" s="30" t="s">
        <v>28</v>
      </c>
      <c r="D45" s="68">
        <v>48</v>
      </c>
      <c r="E45" s="69">
        <v>34.869999999999997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44</v>
      </c>
      <c r="B46" s="98">
        <v>0.61395833333333327</v>
      </c>
      <c r="C46" s="30" t="s">
        <v>28</v>
      </c>
      <c r="D46" s="68">
        <v>52</v>
      </c>
      <c r="E46" s="69">
        <v>34.869999999999997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44</v>
      </c>
      <c r="B47" s="98">
        <v>0.60560185185185189</v>
      </c>
      <c r="C47" s="30" t="s">
        <v>28</v>
      </c>
      <c r="D47" s="68">
        <v>67</v>
      </c>
      <c r="E47" s="69">
        <v>34.945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44</v>
      </c>
      <c r="B48" s="98">
        <v>0.60560185185185189</v>
      </c>
      <c r="C48" s="30" t="s">
        <v>28</v>
      </c>
      <c r="D48" s="68">
        <v>193</v>
      </c>
      <c r="E48" s="69">
        <v>34.945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44</v>
      </c>
      <c r="B49" s="98">
        <v>0.60560185185185189</v>
      </c>
      <c r="C49" s="30" t="s">
        <v>28</v>
      </c>
      <c r="D49" s="68">
        <v>40</v>
      </c>
      <c r="E49" s="69">
        <v>34.945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44</v>
      </c>
      <c r="B50" s="98">
        <v>0.59837962962962965</v>
      </c>
      <c r="C50" s="30" t="s">
        <v>28</v>
      </c>
      <c r="D50" s="68">
        <v>215</v>
      </c>
      <c r="E50" s="69">
        <v>34.965000000000003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44</v>
      </c>
      <c r="B51" s="98">
        <v>0.59837962962962965</v>
      </c>
      <c r="C51" s="30" t="s">
        <v>28</v>
      </c>
      <c r="D51" s="68">
        <v>30</v>
      </c>
      <c r="E51" s="69">
        <v>34.965000000000003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44</v>
      </c>
      <c r="B52" s="98">
        <v>0.59837962962962965</v>
      </c>
      <c r="C52" s="30" t="s">
        <v>28</v>
      </c>
      <c r="D52" s="68">
        <v>10</v>
      </c>
      <c r="E52" s="69">
        <v>34.965000000000003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44</v>
      </c>
      <c r="B53" s="98">
        <v>0.59837962962962965</v>
      </c>
      <c r="C53" s="30" t="s">
        <v>28</v>
      </c>
      <c r="D53" s="68">
        <v>45</v>
      </c>
      <c r="E53" s="69">
        <v>34.965000000000003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44</v>
      </c>
      <c r="B54" s="98">
        <v>0.59837962962962965</v>
      </c>
      <c r="C54" s="30" t="s">
        <v>28</v>
      </c>
      <c r="D54" s="68">
        <v>45</v>
      </c>
      <c r="E54" s="69">
        <v>34.965000000000003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44</v>
      </c>
      <c r="B55" s="98">
        <v>0.59837962962962965</v>
      </c>
      <c r="C55" s="30" t="s">
        <v>28</v>
      </c>
      <c r="D55" s="68">
        <v>45</v>
      </c>
      <c r="E55" s="69">
        <v>34.965000000000003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44</v>
      </c>
      <c r="B56" s="98">
        <v>0.59837962962962965</v>
      </c>
      <c r="C56" s="30" t="s">
        <v>28</v>
      </c>
      <c r="D56" s="68">
        <v>45</v>
      </c>
      <c r="E56" s="69">
        <v>34.965000000000003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44</v>
      </c>
      <c r="B57" s="98">
        <v>0.59837962962962965</v>
      </c>
      <c r="C57" s="30" t="s">
        <v>28</v>
      </c>
      <c r="D57" s="68">
        <v>65</v>
      </c>
      <c r="E57" s="69">
        <v>34.965000000000003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44</v>
      </c>
      <c r="B58" s="98">
        <v>0.59736111111111112</v>
      </c>
      <c r="C58" s="30" t="s">
        <v>28</v>
      </c>
      <c r="D58" s="68">
        <v>200</v>
      </c>
      <c r="E58" s="69">
        <v>34.950000000000003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44</v>
      </c>
      <c r="B59" s="98">
        <v>0.59715277777777775</v>
      </c>
      <c r="C59" s="30" t="s">
        <v>28</v>
      </c>
      <c r="D59" s="68">
        <v>200</v>
      </c>
      <c r="E59" s="69">
        <v>34.97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44</v>
      </c>
      <c r="B60" s="98">
        <v>0.59052083333333327</v>
      </c>
      <c r="C60" s="30" t="s">
        <v>28</v>
      </c>
      <c r="D60" s="68">
        <v>150</v>
      </c>
      <c r="E60" s="69">
        <v>34.97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44</v>
      </c>
      <c r="B61" s="98">
        <v>0.59021990740740737</v>
      </c>
      <c r="C61" s="30" t="s">
        <v>28</v>
      </c>
      <c r="D61" s="68">
        <v>80</v>
      </c>
      <c r="E61" s="69">
        <v>34.97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44</v>
      </c>
      <c r="B62" s="98">
        <v>0.58815972222222224</v>
      </c>
      <c r="C62" s="30" t="s">
        <v>28</v>
      </c>
      <c r="D62" s="68">
        <v>45</v>
      </c>
      <c r="E62" s="69">
        <v>34.97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44</v>
      </c>
      <c r="B63" s="98">
        <v>0.58815972222222224</v>
      </c>
      <c r="C63" s="30" t="s">
        <v>28</v>
      </c>
      <c r="D63" s="68">
        <v>25</v>
      </c>
      <c r="E63" s="69">
        <v>34.97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44</v>
      </c>
      <c r="B64" s="98">
        <v>0.57881944444444444</v>
      </c>
      <c r="C64" s="30" t="s">
        <v>28</v>
      </c>
      <c r="D64" s="68">
        <v>100</v>
      </c>
      <c r="E64" s="69">
        <v>35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44</v>
      </c>
      <c r="B65" s="98">
        <v>0.56692129629629628</v>
      </c>
      <c r="C65" s="30" t="s">
        <v>28</v>
      </c>
      <c r="D65" s="68">
        <v>300</v>
      </c>
      <c r="E65" s="69">
        <v>35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44</v>
      </c>
      <c r="B66" s="98">
        <v>0.56168981481481484</v>
      </c>
      <c r="C66" s="30" t="s">
        <v>28</v>
      </c>
      <c r="D66" s="68">
        <v>100</v>
      </c>
      <c r="E66" s="69">
        <v>35.024999999999999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44</v>
      </c>
      <c r="B67" s="98">
        <v>0.56116898148148142</v>
      </c>
      <c r="C67" s="30" t="s">
        <v>28</v>
      </c>
      <c r="D67" s="68">
        <v>28</v>
      </c>
      <c r="E67" s="69">
        <v>35.024999999999999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44</v>
      </c>
      <c r="B68" s="98">
        <v>0.56116898148148142</v>
      </c>
      <c r="C68" s="30" t="s">
        <v>28</v>
      </c>
      <c r="D68" s="68">
        <v>272</v>
      </c>
      <c r="E68" s="69">
        <v>35.024999999999999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44</v>
      </c>
      <c r="B69" s="98">
        <v>0.53287037037037044</v>
      </c>
      <c r="C69" s="30" t="s">
        <v>28</v>
      </c>
      <c r="D69" s="68">
        <v>200</v>
      </c>
      <c r="E69" s="69">
        <v>35.005000000000003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44</v>
      </c>
      <c r="B70" s="98">
        <v>0.53284722222222225</v>
      </c>
      <c r="C70" s="30" t="s">
        <v>28</v>
      </c>
      <c r="D70" s="68">
        <v>98</v>
      </c>
      <c r="E70" s="69">
        <v>35.03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44</v>
      </c>
      <c r="B71" s="98">
        <v>0.52973379629629636</v>
      </c>
      <c r="C71" s="30" t="s">
        <v>28</v>
      </c>
      <c r="D71" s="68">
        <v>102</v>
      </c>
      <c r="E71" s="69">
        <v>35.11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44</v>
      </c>
      <c r="B72" s="98">
        <v>0.52973379629629636</v>
      </c>
      <c r="C72" s="30" t="s">
        <v>28</v>
      </c>
      <c r="D72" s="68">
        <v>18</v>
      </c>
      <c r="E72" s="69">
        <v>35.11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44</v>
      </c>
      <c r="B73" s="98">
        <v>0.52973379629629636</v>
      </c>
      <c r="C73" s="30" t="s">
        <v>28</v>
      </c>
      <c r="D73" s="68">
        <v>30</v>
      </c>
      <c r="E73" s="69">
        <v>35.11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44</v>
      </c>
      <c r="B74" s="98">
        <v>0.52973379629629636</v>
      </c>
      <c r="C74" s="30" t="s">
        <v>28</v>
      </c>
      <c r="D74" s="68">
        <v>30</v>
      </c>
      <c r="E74" s="69">
        <v>35.11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44</v>
      </c>
      <c r="B75" s="98">
        <v>0.52973379629629636</v>
      </c>
      <c r="C75" s="30" t="s">
        <v>28</v>
      </c>
      <c r="D75" s="68">
        <v>30</v>
      </c>
      <c r="E75" s="69">
        <v>35.11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44</v>
      </c>
      <c r="B76" s="98">
        <v>0.52973379629629636</v>
      </c>
      <c r="C76" s="30" t="s">
        <v>28</v>
      </c>
      <c r="D76" s="68">
        <v>30</v>
      </c>
      <c r="E76" s="69">
        <v>35.11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44</v>
      </c>
      <c r="B77" s="98">
        <v>0.52971064814814817</v>
      </c>
      <c r="C77" s="30" t="s">
        <v>28</v>
      </c>
      <c r="D77" s="68">
        <v>60</v>
      </c>
      <c r="E77" s="69">
        <v>35.11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44</v>
      </c>
      <c r="B78" s="98">
        <v>0.52817129629629633</v>
      </c>
      <c r="C78" s="30" t="s">
        <v>28</v>
      </c>
      <c r="D78" s="68">
        <v>81</v>
      </c>
      <c r="E78" s="69">
        <v>35.125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44</v>
      </c>
      <c r="B79" s="98">
        <v>0.52817129629629633</v>
      </c>
      <c r="C79" s="30" t="s">
        <v>28</v>
      </c>
      <c r="D79" s="68">
        <v>86</v>
      </c>
      <c r="E79" s="69">
        <v>35.125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44</v>
      </c>
      <c r="B80" s="98">
        <v>0.52817129629629633</v>
      </c>
      <c r="C80" s="30" t="s">
        <v>28</v>
      </c>
      <c r="D80" s="68">
        <v>86</v>
      </c>
      <c r="E80" s="69">
        <v>35.125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44</v>
      </c>
      <c r="B81" s="98">
        <v>0.52817129629629633</v>
      </c>
      <c r="C81" s="30" t="s">
        <v>28</v>
      </c>
      <c r="D81" s="68">
        <v>14</v>
      </c>
      <c r="E81" s="69">
        <v>35.125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44</v>
      </c>
      <c r="B82" s="98">
        <v>0.52682870370370372</v>
      </c>
      <c r="C82" s="30" t="s">
        <v>28</v>
      </c>
      <c r="D82" s="68">
        <v>15</v>
      </c>
      <c r="E82" s="69">
        <v>35.125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44</v>
      </c>
      <c r="B83" s="98">
        <v>0.52545138888888887</v>
      </c>
      <c r="C83" s="30" t="s">
        <v>28</v>
      </c>
      <c r="D83" s="68">
        <v>18</v>
      </c>
      <c r="E83" s="69">
        <v>35.125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44</v>
      </c>
      <c r="B84" s="98">
        <v>0.52511574074074074</v>
      </c>
      <c r="C84" s="30" t="s">
        <v>28</v>
      </c>
      <c r="D84" s="68">
        <v>115</v>
      </c>
      <c r="E84" s="69">
        <v>35.125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44</v>
      </c>
      <c r="B85" s="98">
        <v>0.52511574074074074</v>
      </c>
      <c r="C85" s="30" t="s">
        <v>28</v>
      </c>
      <c r="D85" s="68">
        <v>9</v>
      </c>
      <c r="E85" s="69">
        <v>35.125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44</v>
      </c>
      <c r="B86" s="98">
        <v>0.52511574074074074</v>
      </c>
      <c r="C86" s="30" t="s">
        <v>28</v>
      </c>
      <c r="D86" s="68">
        <v>76</v>
      </c>
      <c r="E86" s="69">
        <v>35.125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44</v>
      </c>
      <c r="B87" s="98">
        <v>0.51850694444444445</v>
      </c>
      <c r="C87" s="30" t="s">
        <v>28</v>
      </c>
      <c r="D87" s="68">
        <v>100</v>
      </c>
      <c r="E87" s="69">
        <v>35.115000000000002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44</v>
      </c>
      <c r="B88" s="98">
        <v>0.51850694444444445</v>
      </c>
      <c r="C88" s="30" t="s">
        <v>28</v>
      </c>
      <c r="D88" s="68">
        <v>10</v>
      </c>
      <c r="E88" s="69">
        <v>35.115000000000002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44</v>
      </c>
      <c r="B89" s="98">
        <v>0.51850694444444445</v>
      </c>
      <c r="C89" s="30" t="s">
        <v>28</v>
      </c>
      <c r="D89" s="68">
        <v>90</v>
      </c>
      <c r="E89" s="69">
        <v>35.115000000000002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44</v>
      </c>
      <c r="B90" s="98">
        <v>0.51493055555555556</v>
      </c>
      <c r="C90" s="30" t="s">
        <v>28</v>
      </c>
      <c r="D90" s="68">
        <v>100</v>
      </c>
      <c r="E90" s="69">
        <v>35.115000000000002</v>
      </c>
      <c r="F90" s="30" t="s">
        <v>6</v>
      </c>
      <c r="G90" s="68" t="s">
        <v>37</v>
      </c>
    </row>
    <row r="91" spans="1:30" s="75" customFormat="1" x14ac:dyDescent="0.2">
      <c r="A91" s="68" t="s">
        <v>44</v>
      </c>
      <c r="B91" s="98">
        <v>0.51493055555555556</v>
      </c>
      <c r="C91" s="30" t="s">
        <v>28</v>
      </c>
      <c r="D91" s="68">
        <v>100</v>
      </c>
      <c r="E91" s="69">
        <v>35.115000000000002</v>
      </c>
      <c r="F91" s="30" t="s">
        <v>6</v>
      </c>
      <c r="G91" s="68" t="s">
        <v>37</v>
      </c>
    </row>
    <row r="92" spans="1:30" s="75" customFormat="1" x14ac:dyDescent="0.2">
      <c r="A92" s="68" t="s">
        <v>44</v>
      </c>
      <c r="B92" s="98">
        <v>0.51493055555555556</v>
      </c>
      <c r="C92" s="30" t="s">
        <v>28</v>
      </c>
      <c r="D92" s="68">
        <v>100</v>
      </c>
      <c r="E92" s="69">
        <v>35.115000000000002</v>
      </c>
      <c r="F92" s="30" t="s">
        <v>6</v>
      </c>
      <c r="G92" s="68" t="s">
        <v>37</v>
      </c>
    </row>
    <row r="93" spans="1:30" s="75" customFormat="1" x14ac:dyDescent="0.2">
      <c r="A93" s="68" t="s">
        <v>44</v>
      </c>
      <c r="B93" s="98">
        <v>0.51039351851851855</v>
      </c>
      <c r="C93" s="30" t="s">
        <v>28</v>
      </c>
      <c r="D93" s="68">
        <v>20</v>
      </c>
      <c r="E93" s="69">
        <v>35.125</v>
      </c>
      <c r="F93" s="30" t="s">
        <v>6</v>
      </c>
      <c r="G93" s="68" t="s">
        <v>37</v>
      </c>
    </row>
    <row r="94" spans="1:30" s="75" customFormat="1" x14ac:dyDescent="0.2">
      <c r="A94" s="68" t="s">
        <v>44</v>
      </c>
      <c r="B94" s="98">
        <v>0.50688657407407411</v>
      </c>
      <c r="C94" s="30" t="s">
        <v>28</v>
      </c>
      <c r="D94" s="68">
        <v>80</v>
      </c>
      <c r="E94" s="69">
        <v>35.125</v>
      </c>
      <c r="F94" s="30" t="s">
        <v>6</v>
      </c>
      <c r="G94" s="68" t="s">
        <v>37</v>
      </c>
    </row>
    <row r="95" spans="1:30" s="75" customFormat="1" x14ac:dyDescent="0.2">
      <c r="A95" s="68" t="s">
        <v>44</v>
      </c>
      <c r="B95" s="98">
        <v>0.50680555555555562</v>
      </c>
      <c r="C95" s="30" t="s">
        <v>28</v>
      </c>
      <c r="D95" s="68">
        <v>80</v>
      </c>
      <c r="E95" s="69">
        <v>35.125</v>
      </c>
      <c r="F95" s="30" t="s">
        <v>6</v>
      </c>
      <c r="G95" s="68" t="s">
        <v>37</v>
      </c>
    </row>
    <row r="96" spans="1:30" s="75" customFormat="1" x14ac:dyDescent="0.2">
      <c r="A96" s="68" t="s">
        <v>44</v>
      </c>
      <c r="B96" s="98">
        <v>0.5</v>
      </c>
      <c r="C96" s="30" t="s">
        <v>28</v>
      </c>
      <c r="D96" s="68">
        <v>80</v>
      </c>
      <c r="E96" s="69">
        <v>35.125</v>
      </c>
      <c r="F96" s="30" t="s">
        <v>6</v>
      </c>
      <c r="G96" s="68" t="s">
        <v>37</v>
      </c>
    </row>
    <row r="97" spans="1:7" s="75" customFormat="1" x14ac:dyDescent="0.2">
      <c r="A97" s="68" t="s">
        <v>44</v>
      </c>
      <c r="B97" s="98">
        <v>0.5</v>
      </c>
      <c r="C97" s="30" t="s">
        <v>28</v>
      </c>
      <c r="D97" s="68">
        <v>80</v>
      </c>
      <c r="E97" s="69">
        <v>35.125</v>
      </c>
      <c r="F97" s="30" t="s">
        <v>6</v>
      </c>
      <c r="G97" s="68" t="s">
        <v>37</v>
      </c>
    </row>
    <row r="98" spans="1:7" s="75" customFormat="1" x14ac:dyDescent="0.2">
      <c r="A98" s="68" t="s">
        <v>44</v>
      </c>
      <c r="B98" s="98">
        <v>0.5</v>
      </c>
      <c r="C98" s="30" t="s">
        <v>28</v>
      </c>
      <c r="D98" s="68">
        <v>80</v>
      </c>
      <c r="E98" s="69">
        <v>35.125</v>
      </c>
      <c r="F98" s="30" t="s">
        <v>6</v>
      </c>
      <c r="G98" s="68" t="s">
        <v>37</v>
      </c>
    </row>
    <row r="99" spans="1:7" s="75" customFormat="1" x14ac:dyDescent="0.2">
      <c r="A99" s="68" t="s">
        <v>44</v>
      </c>
      <c r="B99" s="98">
        <v>0.49834490740740739</v>
      </c>
      <c r="C99" s="30" t="s">
        <v>28</v>
      </c>
      <c r="D99" s="68">
        <v>80</v>
      </c>
      <c r="E99" s="69">
        <v>35.125</v>
      </c>
      <c r="F99" s="30" t="s">
        <v>6</v>
      </c>
      <c r="G99" s="68" t="s">
        <v>37</v>
      </c>
    </row>
    <row r="100" spans="1:7" s="75" customFormat="1" x14ac:dyDescent="0.2">
      <c r="A100" s="68" t="s">
        <v>44</v>
      </c>
      <c r="B100" s="98">
        <v>0.48356481481481484</v>
      </c>
      <c r="C100" s="30" t="s">
        <v>28</v>
      </c>
      <c r="D100" s="68">
        <v>102</v>
      </c>
      <c r="E100" s="69">
        <v>35.03</v>
      </c>
      <c r="F100" s="30" t="s">
        <v>6</v>
      </c>
      <c r="G100" s="68" t="s">
        <v>37</v>
      </c>
    </row>
    <row r="101" spans="1:7" s="75" customFormat="1" x14ac:dyDescent="0.2">
      <c r="A101" s="68" t="s">
        <v>44</v>
      </c>
      <c r="B101" s="98">
        <v>0.46934027777777776</v>
      </c>
      <c r="C101" s="30" t="s">
        <v>28</v>
      </c>
      <c r="D101" s="68">
        <v>120</v>
      </c>
      <c r="E101" s="69">
        <v>35.064999999999998</v>
      </c>
      <c r="F101" s="30" t="s">
        <v>6</v>
      </c>
      <c r="G101" s="68" t="s">
        <v>37</v>
      </c>
    </row>
    <row r="102" spans="1:7" s="75" customFormat="1" x14ac:dyDescent="0.2">
      <c r="A102" s="68" t="s">
        <v>44</v>
      </c>
      <c r="B102" s="98">
        <v>0.46934027777777776</v>
      </c>
      <c r="C102" s="30" t="s">
        <v>28</v>
      </c>
      <c r="D102" s="68">
        <v>95</v>
      </c>
      <c r="E102" s="69">
        <v>35.064999999999998</v>
      </c>
      <c r="F102" s="30" t="s">
        <v>6</v>
      </c>
      <c r="G102" s="68" t="s">
        <v>37</v>
      </c>
    </row>
    <row r="103" spans="1:7" s="75" customFormat="1" x14ac:dyDescent="0.2">
      <c r="A103" s="68" t="s">
        <v>44</v>
      </c>
      <c r="B103" s="98">
        <v>0.46934027777777776</v>
      </c>
      <c r="C103" s="30" t="s">
        <v>28</v>
      </c>
      <c r="D103" s="68">
        <v>80</v>
      </c>
      <c r="E103" s="69">
        <v>35.064999999999998</v>
      </c>
      <c r="F103" s="30" t="s">
        <v>6</v>
      </c>
      <c r="G103" s="68" t="s">
        <v>37</v>
      </c>
    </row>
    <row r="104" spans="1:7" s="75" customFormat="1" x14ac:dyDescent="0.2">
      <c r="A104" s="68" t="s">
        <v>44</v>
      </c>
      <c r="B104" s="98">
        <v>0.46929398148148144</v>
      </c>
      <c r="C104" s="30" t="s">
        <v>28</v>
      </c>
      <c r="D104" s="68">
        <v>35</v>
      </c>
      <c r="E104" s="69">
        <v>35.064999999999998</v>
      </c>
      <c r="F104" s="30" t="s">
        <v>6</v>
      </c>
      <c r="G104" s="68" t="s">
        <v>37</v>
      </c>
    </row>
    <row r="105" spans="1:7" s="75" customFormat="1" x14ac:dyDescent="0.2">
      <c r="A105" s="68" t="s">
        <v>44</v>
      </c>
      <c r="B105" s="98">
        <v>0.46929398148148144</v>
      </c>
      <c r="C105" s="30" t="s">
        <v>28</v>
      </c>
      <c r="D105" s="68">
        <v>65</v>
      </c>
      <c r="E105" s="69">
        <v>35.064999999999998</v>
      </c>
      <c r="F105" s="30" t="s">
        <v>6</v>
      </c>
      <c r="G105" s="68" t="s">
        <v>37</v>
      </c>
    </row>
    <row r="106" spans="1:7" s="75" customFormat="1" x14ac:dyDescent="0.2">
      <c r="A106" s="68" t="s">
        <v>44</v>
      </c>
      <c r="B106" s="98">
        <v>0.46929398148148144</v>
      </c>
      <c r="C106" s="30" t="s">
        <v>28</v>
      </c>
      <c r="D106" s="68">
        <v>5</v>
      </c>
      <c r="E106" s="69">
        <v>35.064999999999998</v>
      </c>
      <c r="F106" s="30" t="s">
        <v>6</v>
      </c>
      <c r="G106" s="68" t="s">
        <v>37</v>
      </c>
    </row>
    <row r="107" spans="1:7" s="75" customFormat="1" x14ac:dyDescent="0.2">
      <c r="A107" s="68" t="s">
        <v>44</v>
      </c>
      <c r="B107" s="98">
        <v>0.46782407407407406</v>
      </c>
      <c r="C107" s="30" t="s">
        <v>28</v>
      </c>
      <c r="D107" s="68">
        <v>7</v>
      </c>
      <c r="E107" s="69">
        <v>35.064999999999998</v>
      </c>
      <c r="F107" s="30" t="s">
        <v>6</v>
      </c>
      <c r="G107" s="68" t="s">
        <v>37</v>
      </c>
    </row>
    <row r="108" spans="1:7" s="75" customFormat="1" x14ac:dyDescent="0.2">
      <c r="A108" s="68" t="s">
        <v>44</v>
      </c>
      <c r="B108" s="98">
        <v>0.46782407407407406</v>
      </c>
      <c r="C108" s="30" t="s">
        <v>28</v>
      </c>
      <c r="D108" s="68">
        <v>84</v>
      </c>
      <c r="E108" s="69">
        <v>35.064999999999998</v>
      </c>
      <c r="F108" s="30" t="s">
        <v>6</v>
      </c>
      <c r="G108" s="68" t="s">
        <v>37</v>
      </c>
    </row>
    <row r="109" spans="1:7" s="75" customFormat="1" x14ac:dyDescent="0.2">
      <c r="A109" s="68" t="s">
        <v>44</v>
      </c>
      <c r="B109" s="98">
        <v>0.46782407407407406</v>
      </c>
      <c r="C109" s="30" t="s">
        <v>28</v>
      </c>
      <c r="D109" s="68">
        <v>9</v>
      </c>
      <c r="E109" s="69">
        <v>35.064999999999998</v>
      </c>
      <c r="F109" s="30" t="s">
        <v>6</v>
      </c>
      <c r="G109" s="68" t="s">
        <v>37</v>
      </c>
    </row>
    <row r="110" spans="1:7" s="75" customFormat="1" x14ac:dyDescent="0.2">
      <c r="A110" s="68" t="s">
        <v>44</v>
      </c>
      <c r="B110" s="98">
        <v>0.45693287037037034</v>
      </c>
      <c r="C110" s="30" t="s">
        <v>28</v>
      </c>
      <c r="D110" s="68">
        <v>78</v>
      </c>
      <c r="E110" s="69">
        <v>35.119999999999997</v>
      </c>
      <c r="F110" s="30" t="s">
        <v>6</v>
      </c>
      <c r="G110" s="68" t="s">
        <v>37</v>
      </c>
    </row>
    <row r="111" spans="1:7" s="75" customFormat="1" x14ac:dyDescent="0.2">
      <c r="A111" s="68" t="s">
        <v>44</v>
      </c>
      <c r="B111" s="98">
        <v>0.45693287037037034</v>
      </c>
      <c r="C111" s="30" t="s">
        <v>28</v>
      </c>
      <c r="D111" s="68">
        <v>78</v>
      </c>
      <c r="E111" s="69">
        <v>35.119999999999997</v>
      </c>
      <c r="F111" s="30" t="s">
        <v>6</v>
      </c>
      <c r="G111" s="68" t="s">
        <v>37</v>
      </c>
    </row>
    <row r="112" spans="1:7" s="75" customFormat="1" x14ac:dyDescent="0.2">
      <c r="A112" s="68" t="s">
        <v>44</v>
      </c>
      <c r="B112" s="98">
        <v>0.45693287037037034</v>
      </c>
      <c r="C112" s="30" t="s">
        <v>28</v>
      </c>
      <c r="D112" s="68">
        <v>234</v>
      </c>
      <c r="E112" s="69">
        <v>35.119999999999997</v>
      </c>
      <c r="F112" s="30" t="s">
        <v>6</v>
      </c>
      <c r="G112" s="68" t="s">
        <v>37</v>
      </c>
    </row>
    <row r="113" spans="1:7" s="75" customFormat="1" x14ac:dyDescent="0.2">
      <c r="A113" s="68" t="s">
        <v>44</v>
      </c>
      <c r="B113" s="98">
        <v>0.45693287037037034</v>
      </c>
      <c r="C113" s="30" t="s">
        <v>28</v>
      </c>
      <c r="D113" s="68">
        <v>78</v>
      </c>
      <c r="E113" s="69">
        <v>35.119999999999997</v>
      </c>
      <c r="F113" s="30" t="s">
        <v>6</v>
      </c>
      <c r="G113" s="68" t="s">
        <v>37</v>
      </c>
    </row>
    <row r="114" spans="1:7" s="75" customFormat="1" x14ac:dyDescent="0.2">
      <c r="A114" s="68" t="s">
        <v>44</v>
      </c>
      <c r="B114" s="98">
        <v>0.45693287037037034</v>
      </c>
      <c r="C114" s="30" t="s">
        <v>28</v>
      </c>
      <c r="D114" s="68">
        <v>32</v>
      </c>
      <c r="E114" s="69">
        <v>35.119999999999997</v>
      </c>
      <c r="F114" s="30" t="s">
        <v>6</v>
      </c>
      <c r="G114" s="68" t="s">
        <v>37</v>
      </c>
    </row>
    <row r="115" spans="1:7" s="75" customFormat="1" x14ac:dyDescent="0.2">
      <c r="A115" s="68" t="s">
        <v>44</v>
      </c>
      <c r="B115" s="98">
        <v>0.44725694444444447</v>
      </c>
      <c r="C115" s="30" t="s">
        <v>28</v>
      </c>
      <c r="D115" s="68">
        <v>200</v>
      </c>
      <c r="E115" s="69">
        <v>35.130000000000003</v>
      </c>
      <c r="F115" s="30" t="s">
        <v>6</v>
      </c>
      <c r="G115" s="68" t="s">
        <v>37</v>
      </c>
    </row>
    <row r="116" spans="1:7" s="75" customFormat="1" x14ac:dyDescent="0.2">
      <c r="A116" s="68" t="s">
        <v>44</v>
      </c>
      <c r="B116" s="98">
        <v>0.43685185185185182</v>
      </c>
      <c r="C116" s="30" t="s">
        <v>28</v>
      </c>
      <c r="D116" s="68">
        <v>200</v>
      </c>
      <c r="E116" s="69">
        <v>35.1</v>
      </c>
      <c r="F116" s="30" t="s">
        <v>6</v>
      </c>
      <c r="G116" s="68" t="s">
        <v>37</v>
      </c>
    </row>
    <row r="117" spans="1:7" s="75" customFormat="1" x14ac:dyDescent="0.2">
      <c r="A117" s="68" t="s">
        <v>44</v>
      </c>
      <c r="B117" s="98">
        <v>0.43451388888888887</v>
      </c>
      <c r="C117" s="30" t="s">
        <v>28</v>
      </c>
      <c r="D117" s="68">
        <v>200</v>
      </c>
      <c r="E117" s="69">
        <v>35.130000000000003</v>
      </c>
      <c r="F117" s="30" t="s">
        <v>6</v>
      </c>
      <c r="G117" s="68" t="s">
        <v>37</v>
      </c>
    </row>
    <row r="118" spans="1:7" s="75" customFormat="1" x14ac:dyDescent="0.2">
      <c r="A118" s="68" t="s">
        <v>44</v>
      </c>
      <c r="B118" s="98">
        <v>0.43103009259259256</v>
      </c>
      <c r="C118" s="30" t="s">
        <v>28</v>
      </c>
      <c r="D118" s="68">
        <v>200</v>
      </c>
      <c r="E118" s="69">
        <v>35.134999999999998</v>
      </c>
      <c r="F118" s="30" t="s">
        <v>6</v>
      </c>
      <c r="G118" s="68" t="s">
        <v>37</v>
      </c>
    </row>
    <row r="119" spans="1:7" s="75" customFormat="1" x14ac:dyDescent="0.2">
      <c r="A119" s="68" t="s">
        <v>44</v>
      </c>
      <c r="B119" s="98">
        <v>0.424375</v>
      </c>
      <c r="C119" s="30" t="s">
        <v>28</v>
      </c>
      <c r="D119" s="68">
        <v>200</v>
      </c>
      <c r="E119" s="69">
        <v>35.15</v>
      </c>
      <c r="F119" s="30" t="s">
        <v>6</v>
      </c>
      <c r="G119" s="68" t="s">
        <v>37</v>
      </c>
    </row>
    <row r="120" spans="1:7" s="75" customFormat="1" x14ac:dyDescent="0.2">
      <c r="A120" s="68" t="s">
        <v>44</v>
      </c>
      <c r="B120" s="98">
        <v>0.42085648148148147</v>
      </c>
      <c r="C120" s="30" t="s">
        <v>28</v>
      </c>
      <c r="D120" s="68">
        <v>200</v>
      </c>
      <c r="E120" s="69">
        <v>35.174999999999997</v>
      </c>
      <c r="F120" s="30" t="s">
        <v>6</v>
      </c>
      <c r="G120" s="68" t="s">
        <v>37</v>
      </c>
    </row>
    <row r="121" spans="1:7" s="75" customFormat="1" x14ac:dyDescent="0.2">
      <c r="A121" s="68" t="s">
        <v>44</v>
      </c>
      <c r="B121" s="98">
        <v>0.41137731481481482</v>
      </c>
      <c r="C121" s="30" t="s">
        <v>28</v>
      </c>
      <c r="D121" s="68">
        <v>100</v>
      </c>
      <c r="E121" s="69">
        <v>35.22</v>
      </c>
      <c r="F121" s="30" t="s">
        <v>6</v>
      </c>
      <c r="G121" s="68" t="s">
        <v>37</v>
      </c>
    </row>
    <row r="122" spans="1:7" s="75" customFormat="1" x14ac:dyDescent="0.2">
      <c r="A122" s="68" t="s">
        <v>44</v>
      </c>
      <c r="B122" s="98">
        <v>0.41133101851851855</v>
      </c>
      <c r="C122" s="30" t="s">
        <v>28</v>
      </c>
      <c r="D122" s="68">
        <v>100</v>
      </c>
      <c r="E122" s="69">
        <v>35.22</v>
      </c>
      <c r="F122" s="30" t="s">
        <v>6</v>
      </c>
      <c r="G122" s="68" t="s">
        <v>37</v>
      </c>
    </row>
    <row r="123" spans="1:7" s="75" customFormat="1" x14ac:dyDescent="0.2">
      <c r="A123" s="68" t="s">
        <v>44</v>
      </c>
      <c r="B123" s="98">
        <v>0.4113194444444444</v>
      </c>
      <c r="C123" s="30" t="s">
        <v>28</v>
      </c>
      <c r="D123" s="68">
        <v>100</v>
      </c>
      <c r="E123" s="69">
        <v>35.22</v>
      </c>
      <c r="F123" s="30" t="s">
        <v>6</v>
      </c>
      <c r="G123" s="68" t="s">
        <v>37</v>
      </c>
    </row>
    <row r="124" spans="1:7" s="75" customFormat="1" x14ac:dyDescent="0.2">
      <c r="A124" s="68" t="s">
        <v>44</v>
      </c>
      <c r="B124" s="98">
        <v>0.4113194444444444</v>
      </c>
      <c r="C124" s="30" t="s">
        <v>28</v>
      </c>
      <c r="D124" s="68">
        <v>100</v>
      </c>
      <c r="E124" s="69">
        <v>35.22</v>
      </c>
      <c r="F124" s="30" t="s">
        <v>6</v>
      </c>
      <c r="G124" s="68" t="s">
        <v>37</v>
      </c>
    </row>
    <row r="125" spans="1:7" s="75" customFormat="1" x14ac:dyDescent="0.2">
      <c r="A125" s="68" t="s">
        <v>44</v>
      </c>
      <c r="B125" s="98">
        <v>0.4113194444444444</v>
      </c>
      <c r="C125" s="30" t="s">
        <v>28</v>
      </c>
      <c r="D125" s="68">
        <v>100</v>
      </c>
      <c r="E125" s="69">
        <v>35.22</v>
      </c>
      <c r="F125" s="30" t="s">
        <v>6</v>
      </c>
      <c r="G125" s="68" t="s">
        <v>37</v>
      </c>
    </row>
    <row r="126" spans="1:7" s="75" customFormat="1" x14ac:dyDescent="0.2">
      <c r="A126" s="68" t="s">
        <v>44</v>
      </c>
      <c r="B126" s="98">
        <v>0.40826388888888893</v>
      </c>
      <c r="C126" s="30" t="s">
        <v>28</v>
      </c>
      <c r="D126" s="68">
        <v>25</v>
      </c>
      <c r="E126" s="69">
        <v>35.215000000000003</v>
      </c>
      <c r="F126" s="30" t="s">
        <v>6</v>
      </c>
      <c r="G126" s="68" t="s">
        <v>37</v>
      </c>
    </row>
    <row r="127" spans="1:7" s="75" customFormat="1" x14ac:dyDescent="0.2">
      <c r="A127" s="68" t="s">
        <v>44</v>
      </c>
      <c r="B127" s="98">
        <v>0.40826388888888893</v>
      </c>
      <c r="C127" s="30" t="s">
        <v>28</v>
      </c>
      <c r="D127" s="68">
        <v>75</v>
      </c>
      <c r="E127" s="69">
        <v>35.215000000000003</v>
      </c>
      <c r="F127" s="30" t="s">
        <v>6</v>
      </c>
      <c r="G127" s="68" t="s">
        <v>37</v>
      </c>
    </row>
    <row r="128" spans="1:7" s="75" customFormat="1" x14ac:dyDescent="0.2">
      <c r="A128" s="68" t="s">
        <v>44</v>
      </c>
      <c r="B128" s="98">
        <v>0.40826388888888893</v>
      </c>
      <c r="C128" s="30" t="s">
        <v>28</v>
      </c>
      <c r="D128" s="68">
        <v>100</v>
      </c>
      <c r="E128" s="69">
        <v>35.215000000000003</v>
      </c>
      <c r="F128" s="30" t="s">
        <v>6</v>
      </c>
      <c r="G128" s="68" t="s">
        <v>37</v>
      </c>
    </row>
    <row r="129" spans="1:7" s="75" customFormat="1" x14ac:dyDescent="0.2">
      <c r="A129" s="68" t="s">
        <v>44</v>
      </c>
      <c r="B129" s="98">
        <v>0.40826388888888893</v>
      </c>
      <c r="C129" s="30" t="s">
        <v>28</v>
      </c>
      <c r="D129" s="68">
        <v>29</v>
      </c>
      <c r="E129" s="69">
        <v>35.215000000000003</v>
      </c>
      <c r="F129" s="30" t="s">
        <v>6</v>
      </c>
      <c r="G129" s="68" t="s">
        <v>37</v>
      </c>
    </row>
    <row r="130" spans="1:7" s="75" customFormat="1" x14ac:dyDescent="0.2">
      <c r="A130" s="68" t="s">
        <v>44</v>
      </c>
      <c r="B130" s="98">
        <v>0.40826388888888893</v>
      </c>
      <c r="C130" s="30" t="s">
        <v>28</v>
      </c>
      <c r="D130" s="68">
        <v>71</v>
      </c>
      <c r="E130" s="69">
        <v>35.215000000000003</v>
      </c>
      <c r="F130" s="30" t="s">
        <v>6</v>
      </c>
      <c r="G130" s="68" t="s">
        <v>37</v>
      </c>
    </row>
    <row r="131" spans="1:7" s="75" customFormat="1" x14ac:dyDescent="0.2">
      <c r="A131" s="68" t="s">
        <v>44</v>
      </c>
      <c r="B131" s="98">
        <v>0.40826388888888893</v>
      </c>
      <c r="C131" s="30" t="s">
        <v>28</v>
      </c>
      <c r="D131" s="68">
        <v>71</v>
      </c>
      <c r="E131" s="69">
        <v>35.215000000000003</v>
      </c>
      <c r="F131" s="30" t="s">
        <v>6</v>
      </c>
      <c r="G131" s="68" t="s">
        <v>37</v>
      </c>
    </row>
    <row r="132" spans="1:7" s="75" customFormat="1" x14ac:dyDescent="0.2">
      <c r="A132" s="68" t="s">
        <v>44</v>
      </c>
      <c r="B132" s="98">
        <v>0.40826388888888893</v>
      </c>
      <c r="C132" s="30" t="s">
        <v>28</v>
      </c>
      <c r="D132" s="68">
        <v>71</v>
      </c>
      <c r="E132" s="69">
        <v>35.215000000000003</v>
      </c>
      <c r="F132" s="30" t="s">
        <v>6</v>
      </c>
      <c r="G132" s="68" t="s">
        <v>37</v>
      </c>
    </row>
    <row r="133" spans="1:7" s="75" customFormat="1" x14ac:dyDescent="0.2">
      <c r="A133" s="68" t="s">
        <v>44</v>
      </c>
      <c r="B133" s="98">
        <v>0.40826388888888893</v>
      </c>
      <c r="C133" s="30" t="s">
        <v>28</v>
      </c>
      <c r="D133" s="68">
        <v>58</v>
      </c>
      <c r="E133" s="69">
        <v>35.215000000000003</v>
      </c>
      <c r="F133" s="30" t="s">
        <v>6</v>
      </c>
      <c r="G133" s="68" t="s">
        <v>37</v>
      </c>
    </row>
    <row r="134" spans="1:7" s="75" customFormat="1" x14ac:dyDescent="0.2">
      <c r="A134" s="68" t="s">
        <v>44</v>
      </c>
      <c r="B134" s="98">
        <v>0.38839120370370367</v>
      </c>
      <c r="C134" s="30" t="s">
        <v>28</v>
      </c>
      <c r="D134" s="68">
        <v>136</v>
      </c>
      <c r="E134" s="69">
        <v>35.28</v>
      </c>
      <c r="F134" s="30" t="s">
        <v>6</v>
      </c>
      <c r="G134" s="68" t="s">
        <v>37</v>
      </c>
    </row>
    <row r="135" spans="1:7" s="75" customFormat="1" x14ac:dyDescent="0.2">
      <c r="A135" s="68" t="s">
        <v>44</v>
      </c>
      <c r="B135" s="98">
        <v>0.38839120370370367</v>
      </c>
      <c r="C135" s="30" t="s">
        <v>28</v>
      </c>
      <c r="D135" s="68">
        <v>64</v>
      </c>
      <c r="E135" s="69">
        <v>35.28</v>
      </c>
      <c r="F135" s="30" t="s">
        <v>6</v>
      </c>
      <c r="G135" s="68" t="s">
        <v>37</v>
      </c>
    </row>
    <row r="136" spans="1:7" s="75" customFormat="1" x14ac:dyDescent="0.2">
      <c r="A136" s="68" t="s">
        <v>44</v>
      </c>
      <c r="B136" s="98">
        <v>0.38839120370370367</v>
      </c>
      <c r="C136" s="30" t="s">
        <v>28</v>
      </c>
      <c r="D136" s="68">
        <v>100</v>
      </c>
      <c r="E136" s="69">
        <v>35.28</v>
      </c>
      <c r="F136" s="30" t="s">
        <v>6</v>
      </c>
      <c r="G136" s="68" t="s">
        <v>37</v>
      </c>
    </row>
    <row r="137" spans="1:7" s="75" customFormat="1" x14ac:dyDescent="0.2">
      <c r="A137" s="68" t="s">
        <v>44</v>
      </c>
      <c r="B137" s="98">
        <v>0.38839120370370367</v>
      </c>
      <c r="C137" s="30" t="s">
        <v>28</v>
      </c>
      <c r="D137" s="68">
        <v>100</v>
      </c>
      <c r="E137" s="69">
        <v>35.28</v>
      </c>
      <c r="F137" s="30" t="s">
        <v>6</v>
      </c>
      <c r="G137" s="68" t="s">
        <v>37</v>
      </c>
    </row>
    <row r="138" spans="1:7" s="75" customFormat="1" x14ac:dyDescent="0.2">
      <c r="A138" s="68" t="s">
        <v>44</v>
      </c>
      <c r="B138" s="98">
        <v>0.38839120370370367</v>
      </c>
      <c r="C138" s="30" t="s">
        <v>28</v>
      </c>
      <c r="D138" s="68">
        <v>32</v>
      </c>
      <c r="E138" s="69">
        <v>35.28</v>
      </c>
      <c r="F138" s="30" t="s">
        <v>6</v>
      </c>
      <c r="G138" s="68" t="s">
        <v>37</v>
      </c>
    </row>
    <row r="139" spans="1:7" s="75" customFormat="1" x14ac:dyDescent="0.2">
      <c r="A139" s="68" t="s">
        <v>44</v>
      </c>
      <c r="B139" s="98">
        <v>0.38839120370370367</v>
      </c>
      <c r="C139" s="30" t="s">
        <v>28</v>
      </c>
      <c r="D139" s="68">
        <v>64</v>
      </c>
      <c r="E139" s="69">
        <v>35.28</v>
      </c>
      <c r="F139" s="30" t="s">
        <v>6</v>
      </c>
      <c r="G139" s="68" t="s">
        <v>37</v>
      </c>
    </row>
    <row r="140" spans="1:7" s="75" customFormat="1" x14ac:dyDescent="0.2">
      <c r="A140" s="68" t="s">
        <v>44</v>
      </c>
      <c r="B140" s="98">
        <v>0.38839120370370367</v>
      </c>
      <c r="C140" s="30" t="s">
        <v>28</v>
      </c>
      <c r="D140" s="68">
        <v>4</v>
      </c>
      <c r="E140" s="69">
        <v>35.28</v>
      </c>
      <c r="F140" s="30" t="s">
        <v>6</v>
      </c>
      <c r="G140" s="68" t="s">
        <v>37</v>
      </c>
    </row>
    <row r="141" spans="1:7" s="75" customFormat="1" x14ac:dyDescent="0.2">
      <c r="F141" s="76"/>
      <c r="G141" s="76"/>
    </row>
    <row r="142" spans="1:7" s="75" customFormat="1" x14ac:dyDescent="0.2">
      <c r="F142" s="76"/>
      <c r="G142" s="76"/>
    </row>
    <row r="143" spans="1:7" s="75" customFormat="1" x14ac:dyDescent="0.2">
      <c r="F143" s="76"/>
      <c r="G143" s="76"/>
    </row>
    <row r="144" spans="1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1"/>
  <sheetViews>
    <sheetView workbookViewId="0">
      <selection activeCell="I13" sqref="I1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43028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45</v>
      </c>
      <c r="B5" s="98">
        <v>0.72371527777777767</v>
      </c>
      <c r="C5" s="30" t="s">
        <v>28</v>
      </c>
      <c r="D5" s="68">
        <v>96</v>
      </c>
      <c r="E5" s="69">
        <v>34.67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45</v>
      </c>
      <c r="B6" s="98">
        <v>0.72371527777777767</v>
      </c>
      <c r="C6" s="30" t="s">
        <v>28</v>
      </c>
      <c r="D6" s="68">
        <v>96</v>
      </c>
      <c r="E6" s="69">
        <v>34.67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45</v>
      </c>
      <c r="B7" s="98">
        <v>0.72255787037037045</v>
      </c>
      <c r="C7" s="30" t="s">
        <v>28</v>
      </c>
      <c r="D7" s="68">
        <v>15</v>
      </c>
      <c r="E7" s="69">
        <v>34.674999999999997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45</v>
      </c>
      <c r="B8" s="98">
        <v>0.72255787037037045</v>
      </c>
      <c r="C8" s="30" t="s">
        <v>28</v>
      </c>
      <c r="D8" s="68">
        <v>51</v>
      </c>
      <c r="E8" s="69">
        <v>34.674999999999997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45</v>
      </c>
      <c r="B9" s="98">
        <v>0.72252314814814822</v>
      </c>
      <c r="C9" s="30" t="s">
        <v>28</v>
      </c>
      <c r="D9" s="68">
        <v>66</v>
      </c>
      <c r="E9" s="69">
        <v>34.674999999999997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45</v>
      </c>
      <c r="B10" s="98">
        <v>0.72250000000000003</v>
      </c>
      <c r="C10" s="30" t="s">
        <v>28</v>
      </c>
      <c r="D10" s="68">
        <v>66</v>
      </c>
      <c r="E10" s="69">
        <v>34.674999999999997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45</v>
      </c>
      <c r="B11" s="98">
        <v>0.72247685185185195</v>
      </c>
      <c r="C11" s="30" t="s">
        <v>28</v>
      </c>
      <c r="D11" s="68">
        <v>66</v>
      </c>
      <c r="E11" s="69">
        <v>34.674999999999997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45</v>
      </c>
      <c r="B12" s="98">
        <v>0.72244212962962961</v>
      </c>
      <c r="C12" s="30" t="s">
        <v>28</v>
      </c>
      <c r="D12" s="68">
        <v>66</v>
      </c>
      <c r="E12" s="69">
        <v>34.674999999999997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45</v>
      </c>
      <c r="B13" s="98">
        <v>0.72240740740740739</v>
      </c>
      <c r="C13" s="30" t="s">
        <v>28</v>
      </c>
      <c r="D13" s="68">
        <v>66</v>
      </c>
      <c r="E13" s="69">
        <v>34.674999999999997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45</v>
      </c>
      <c r="B14" s="98">
        <v>0.72237268518518516</v>
      </c>
      <c r="C14" s="30" t="s">
        <v>28</v>
      </c>
      <c r="D14" s="68">
        <v>55</v>
      </c>
      <c r="E14" s="69">
        <v>34.674999999999997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45</v>
      </c>
      <c r="B15" s="98">
        <v>0.72226851851851848</v>
      </c>
      <c r="C15" s="30" t="s">
        <v>28</v>
      </c>
      <c r="D15" s="68">
        <v>11</v>
      </c>
      <c r="E15" s="69">
        <v>34.674999999999997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45</v>
      </c>
      <c r="B16" s="98">
        <v>0.72067129629629623</v>
      </c>
      <c r="C16" s="30" t="s">
        <v>28</v>
      </c>
      <c r="D16" s="68">
        <v>66</v>
      </c>
      <c r="E16" s="69">
        <v>34.664999999999999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45</v>
      </c>
      <c r="B17" s="98">
        <v>0.72037037037037033</v>
      </c>
      <c r="C17" s="30" t="s">
        <v>28</v>
      </c>
      <c r="D17" s="68">
        <v>2</v>
      </c>
      <c r="E17" s="69">
        <v>34.64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45</v>
      </c>
      <c r="B18" s="98">
        <v>0.72037037037037033</v>
      </c>
      <c r="C18" s="30" t="s">
        <v>28</v>
      </c>
      <c r="D18" s="68">
        <v>17</v>
      </c>
      <c r="E18" s="69">
        <v>34.64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45</v>
      </c>
      <c r="B19" s="98">
        <v>0.7203587962962964</v>
      </c>
      <c r="C19" s="30" t="s">
        <v>28</v>
      </c>
      <c r="D19" s="68">
        <v>66</v>
      </c>
      <c r="E19" s="69">
        <v>34.64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45</v>
      </c>
      <c r="B20" s="98">
        <v>0.72034722222222225</v>
      </c>
      <c r="C20" s="30" t="s">
        <v>28</v>
      </c>
      <c r="D20" s="68">
        <v>66</v>
      </c>
      <c r="E20" s="69">
        <v>34.64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45</v>
      </c>
      <c r="B21" s="98">
        <v>0.7203356481481481</v>
      </c>
      <c r="C21" s="30" t="s">
        <v>28</v>
      </c>
      <c r="D21" s="68">
        <v>66</v>
      </c>
      <c r="E21" s="69">
        <v>34.64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45</v>
      </c>
      <c r="B22" s="98">
        <v>0.71604166666666658</v>
      </c>
      <c r="C22" s="30" t="s">
        <v>28</v>
      </c>
      <c r="D22" s="68">
        <v>200</v>
      </c>
      <c r="E22" s="69">
        <v>34.6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45</v>
      </c>
      <c r="B23" s="98">
        <v>0.70453703703703707</v>
      </c>
      <c r="C23" s="30" t="s">
        <v>28</v>
      </c>
      <c r="D23" s="68">
        <v>200</v>
      </c>
      <c r="E23" s="69">
        <v>34.61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45</v>
      </c>
      <c r="B24" s="98">
        <v>0.69776620370370368</v>
      </c>
      <c r="C24" s="30" t="s">
        <v>28</v>
      </c>
      <c r="D24" s="68">
        <v>176</v>
      </c>
      <c r="E24" s="69">
        <v>34.61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45</v>
      </c>
      <c r="B25" s="98">
        <v>0.69776620370370368</v>
      </c>
      <c r="C25" s="30" t="s">
        <v>28</v>
      </c>
      <c r="D25" s="68">
        <v>4</v>
      </c>
      <c r="E25" s="69">
        <v>34.61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45</v>
      </c>
      <c r="B26" s="98">
        <v>0.69768518518518519</v>
      </c>
      <c r="C26" s="30" t="s">
        <v>28</v>
      </c>
      <c r="D26" s="68">
        <v>5</v>
      </c>
      <c r="E26" s="69">
        <v>34.61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45</v>
      </c>
      <c r="B27" s="98">
        <v>0.69510416666666675</v>
      </c>
      <c r="C27" s="30" t="s">
        <v>28</v>
      </c>
      <c r="D27" s="68">
        <v>100</v>
      </c>
      <c r="E27" s="69">
        <v>34.645000000000003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45</v>
      </c>
      <c r="B28" s="98">
        <v>0.69510416666666675</v>
      </c>
      <c r="C28" s="30" t="s">
        <v>28</v>
      </c>
      <c r="D28" s="68">
        <v>100</v>
      </c>
      <c r="E28" s="69">
        <v>34.645000000000003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45</v>
      </c>
      <c r="B29" s="98">
        <v>0.6950925925925926</v>
      </c>
      <c r="C29" s="30" t="s">
        <v>28</v>
      </c>
      <c r="D29" s="68">
        <v>100</v>
      </c>
      <c r="E29" s="69">
        <v>34.645000000000003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45</v>
      </c>
      <c r="B30" s="98">
        <v>0.6950925925925926</v>
      </c>
      <c r="C30" s="30" t="s">
        <v>28</v>
      </c>
      <c r="D30" s="68">
        <v>12</v>
      </c>
      <c r="E30" s="69">
        <v>34.645000000000003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45</v>
      </c>
      <c r="B31" s="98">
        <v>0.6950925925925926</v>
      </c>
      <c r="C31" s="30" t="s">
        <v>28</v>
      </c>
      <c r="D31" s="68">
        <v>88</v>
      </c>
      <c r="E31" s="69">
        <v>34.645000000000003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45</v>
      </c>
      <c r="B32" s="98">
        <v>0.69482638888888892</v>
      </c>
      <c r="C32" s="30" t="s">
        <v>28</v>
      </c>
      <c r="D32" s="68">
        <v>100</v>
      </c>
      <c r="E32" s="69">
        <v>34.65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45</v>
      </c>
      <c r="B33" s="98">
        <v>0.69482638888888892</v>
      </c>
      <c r="C33" s="30" t="s">
        <v>28</v>
      </c>
      <c r="D33" s="68">
        <v>100</v>
      </c>
      <c r="E33" s="69">
        <v>34.645000000000003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45</v>
      </c>
      <c r="B34" s="98">
        <v>0.69482638888888892</v>
      </c>
      <c r="C34" s="30" t="s">
        <v>28</v>
      </c>
      <c r="D34" s="68">
        <v>100</v>
      </c>
      <c r="E34" s="69">
        <v>34.645000000000003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45</v>
      </c>
      <c r="B35" s="98">
        <v>0.69482638888888892</v>
      </c>
      <c r="C35" s="30" t="s">
        <v>28</v>
      </c>
      <c r="D35" s="68">
        <v>100</v>
      </c>
      <c r="E35" s="69">
        <v>34.645000000000003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45</v>
      </c>
      <c r="B36" s="98">
        <v>0.69482638888888892</v>
      </c>
      <c r="C36" s="30" t="s">
        <v>28</v>
      </c>
      <c r="D36" s="68">
        <v>100</v>
      </c>
      <c r="E36" s="69">
        <v>34.645000000000003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45</v>
      </c>
      <c r="B37" s="98">
        <v>0.69482638888888892</v>
      </c>
      <c r="C37" s="30" t="s">
        <v>28</v>
      </c>
      <c r="D37" s="68">
        <v>100</v>
      </c>
      <c r="E37" s="69">
        <v>34.645000000000003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45</v>
      </c>
      <c r="B38" s="98">
        <v>0.69451388888888888</v>
      </c>
      <c r="C38" s="30" t="s">
        <v>28</v>
      </c>
      <c r="D38" s="68">
        <v>100</v>
      </c>
      <c r="E38" s="69">
        <v>34.65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45</v>
      </c>
      <c r="B39" s="98">
        <v>0.69451388888888888</v>
      </c>
      <c r="C39" s="30" t="s">
        <v>28</v>
      </c>
      <c r="D39" s="68">
        <v>100</v>
      </c>
      <c r="E39" s="69">
        <v>34.65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45</v>
      </c>
      <c r="B40" s="98">
        <v>0.6944907407407408</v>
      </c>
      <c r="C40" s="30" t="s">
        <v>28</v>
      </c>
      <c r="D40" s="68">
        <v>90</v>
      </c>
      <c r="E40" s="69">
        <v>34.65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45</v>
      </c>
      <c r="B41" s="98">
        <v>0.6944907407407408</v>
      </c>
      <c r="C41" s="30" t="s">
        <v>28</v>
      </c>
      <c r="D41" s="68">
        <v>228</v>
      </c>
      <c r="E41" s="69">
        <v>34.65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45</v>
      </c>
      <c r="B42" s="98">
        <v>0.6944907407407408</v>
      </c>
      <c r="C42" s="30" t="s">
        <v>28</v>
      </c>
      <c r="D42" s="68">
        <v>72</v>
      </c>
      <c r="E42" s="69">
        <v>34.65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45</v>
      </c>
      <c r="B43" s="98">
        <v>0.69443287037037038</v>
      </c>
      <c r="C43" s="30" t="s">
        <v>28</v>
      </c>
      <c r="D43" s="68">
        <v>65</v>
      </c>
      <c r="E43" s="69">
        <v>34.65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45</v>
      </c>
      <c r="B44" s="98">
        <v>0.69443287037037038</v>
      </c>
      <c r="C44" s="30" t="s">
        <v>28</v>
      </c>
      <c r="D44" s="68">
        <v>30</v>
      </c>
      <c r="E44" s="69">
        <v>34.65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45</v>
      </c>
      <c r="B45" s="98">
        <v>0.69443287037037038</v>
      </c>
      <c r="C45" s="30" t="s">
        <v>28</v>
      </c>
      <c r="D45" s="68">
        <v>35</v>
      </c>
      <c r="E45" s="69">
        <v>34.65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45</v>
      </c>
      <c r="B46" s="98">
        <v>0.69443287037037038</v>
      </c>
      <c r="C46" s="30" t="s">
        <v>28</v>
      </c>
      <c r="D46" s="68">
        <v>35</v>
      </c>
      <c r="E46" s="69">
        <v>34.65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45</v>
      </c>
      <c r="B47" s="98">
        <v>0.69443287037037038</v>
      </c>
      <c r="C47" s="30" t="s">
        <v>28</v>
      </c>
      <c r="D47" s="68">
        <v>35</v>
      </c>
      <c r="E47" s="69">
        <v>34.65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45</v>
      </c>
      <c r="B48" s="98">
        <v>0.69443287037037038</v>
      </c>
      <c r="C48" s="30" t="s">
        <v>28</v>
      </c>
      <c r="D48" s="68">
        <v>35</v>
      </c>
      <c r="E48" s="69">
        <v>34.65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45</v>
      </c>
      <c r="B49" s="98">
        <v>0.69443287037037038</v>
      </c>
      <c r="C49" s="30" t="s">
        <v>28</v>
      </c>
      <c r="D49" s="68">
        <v>35</v>
      </c>
      <c r="E49" s="69">
        <v>34.65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45</v>
      </c>
      <c r="B50" s="98">
        <v>0.69443287037037038</v>
      </c>
      <c r="C50" s="30" t="s">
        <v>28</v>
      </c>
      <c r="D50" s="68">
        <v>35</v>
      </c>
      <c r="E50" s="69">
        <v>34.65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45</v>
      </c>
      <c r="B51" s="98">
        <v>0.69443287037037038</v>
      </c>
      <c r="C51" s="30" t="s">
        <v>28</v>
      </c>
      <c r="D51" s="68">
        <v>5</v>
      </c>
      <c r="E51" s="69">
        <v>34.65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45</v>
      </c>
      <c r="B52" s="98">
        <v>0.69368055555555552</v>
      </c>
      <c r="C52" s="30" t="s">
        <v>28</v>
      </c>
      <c r="D52" s="68">
        <v>100</v>
      </c>
      <c r="E52" s="69">
        <v>34.645000000000003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45</v>
      </c>
      <c r="B53" s="98">
        <v>0.69289351851851855</v>
      </c>
      <c r="C53" s="30" t="s">
        <v>28</v>
      </c>
      <c r="D53" s="68">
        <v>59</v>
      </c>
      <c r="E53" s="69">
        <v>34.634999999999998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45</v>
      </c>
      <c r="B54" s="98">
        <v>0.6918171296296296</v>
      </c>
      <c r="C54" s="30" t="s">
        <v>28</v>
      </c>
      <c r="D54" s="68">
        <v>170</v>
      </c>
      <c r="E54" s="69">
        <v>34.625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45</v>
      </c>
      <c r="B55" s="98">
        <v>0.6917592592592593</v>
      </c>
      <c r="C55" s="30" t="s">
        <v>28</v>
      </c>
      <c r="D55" s="68">
        <v>91</v>
      </c>
      <c r="E55" s="69">
        <v>34.625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45</v>
      </c>
      <c r="B56" s="98">
        <v>0.69170138888888888</v>
      </c>
      <c r="C56" s="30" t="s">
        <v>28</v>
      </c>
      <c r="D56" s="68">
        <v>208</v>
      </c>
      <c r="E56" s="69">
        <v>34.630000000000003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45</v>
      </c>
      <c r="B57" s="98">
        <v>0.69135416666666671</v>
      </c>
      <c r="C57" s="30" t="s">
        <v>28</v>
      </c>
      <c r="D57" s="68">
        <v>115</v>
      </c>
      <c r="E57" s="69">
        <v>34.61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45</v>
      </c>
      <c r="B58" s="98">
        <v>0.67685185185185182</v>
      </c>
      <c r="C58" s="30" t="s">
        <v>28</v>
      </c>
      <c r="D58" s="68">
        <v>300</v>
      </c>
      <c r="E58" s="69">
        <v>34.58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45</v>
      </c>
      <c r="B59" s="98">
        <v>0.67168981481481482</v>
      </c>
      <c r="C59" s="30" t="s">
        <v>28</v>
      </c>
      <c r="D59" s="68">
        <v>258</v>
      </c>
      <c r="E59" s="69">
        <v>34.585000000000001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45</v>
      </c>
      <c r="B60" s="98">
        <v>0.66953703703703704</v>
      </c>
      <c r="C60" s="30" t="s">
        <v>28</v>
      </c>
      <c r="D60" s="68">
        <v>200</v>
      </c>
      <c r="E60" s="69">
        <v>34.6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45</v>
      </c>
      <c r="B61" s="98">
        <v>0.66305555555555562</v>
      </c>
      <c r="C61" s="30" t="s">
        <v>28</v>
      </c>
      <c r="D61" s="68">
        <v>100</v>
      </c>
      <c r="E61" s="69">
        <v>34.65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45</v>
      </c>
      <c r="B62" s="98">
        <v>0.6569328703703704</v>
      </c>
      <c r="C62" s="30" t="s">
        <v>28</v>
      </c>
      <c r="D62" s="68">
        <v>200</v>
      </c>
      <c r="E62" s="69">
        <v>34.65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45</v>
      </c>
      <c r="B63" s="98">
        <v>0.65246527777777774</v>
      </c>
      <c r="C63" s="30" t="s">
        <v>28</v>
      </c>
      <c r="D63" s="68">
        <v>113</v>
      </c>
      <c r="E63" s="69">
        <v>34.645000000000003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45</v>
      </c>
      <c r="B64" s="98">
        <v>0.65246527777777774</v>
      </c>
      <c r="C64" s="30" t="s">
        <v>28</v>
      </c>
      <c r="D64" s="68">
        <v>46</v>
      </c>
      <c r="E64" s="69">
        <v>34.645000000000003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45</v>
      </c>
      <c r="B65" s="98">
        <v>0.6434375</v>
      </c>
      <c r="C65" s="30" t="s">
        <v>28</v>
      </c>
      <c r="D65" s="68">
        <v>100</v>
      </c>
      <c r="E65" s="69">
        <v>34.67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45</v>
      </c>
      <c r="B66" s="98">
        <v>0.64075231481481476</v>
      </c>
      <c r="C66" s="30" t="s">
        <v>28</v>
      </c>
      <c r="D66" s="68">
        <v>100</v>
      </c>
      <c r="E66" s="69">
        <v>34.67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45</v>
      </c>
      <c r="B67" s="98">
        <v>0.63717592592592587</v>
      </c>
      <c r="C67" s="30" t="s">
        <v>28</v>
      </c>
      <c r="D67" s="68">
        <v>12</v>
      </c>
      <c r="E67" s="69">
        <v>34.659999999999997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45</v>
      </c>
      <c r="B68" s="98">
        <v>0.63711805555555556</v>
      </c>
      <c r="C68" s="30" t="s">
        <v>28</v>
      </c>
      <c r="D68" s="68">
        <v>2</v>
      </c>
      <c r="E68" s="69">
        <v>34.659999999999997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45</v>
      </c>
      <c r="B69" s="98">
        <v>0.63711805555555556</v>
      </c>
      <c r="C69" s="30" t="s">
        <v>28</v>
      </c>
      <c r="D69" s="68">
        <v>86</v>
      </c>
      <c r="E69" s="69">
        <v>34.659999999999997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45</v>
      </c>
      <c r="B70" s="98">
        <v>0.63704861111111111</v>
      </c>
      <c r="C70" s="30" t="s">
        <v>28</v>
      </c>
      <c r="D70" s="68">
        <v>100</v>
      </c>
      <c r="E70" s="69">
        <v>34.659999999999997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45</v>
      </c>
      <c r="B71" s="98">
        <v>0.63703703703703707</v>
      </c>
      <c r="C71" s="30" t="s">
        <v>28</v>
      </c>
      <c r="D71" s="68">
        <v>100</v>
      </c>
      <c r="E71" s="69">
        <v>34.659999999999997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45</v>
      </c>
      <c r="B72" s="98">
        <v>0.63686342592592593</v>
      </c>
      <c r="C72" s="30" t="s">
        <v>28</v>
      </c>
      <c r="D72" s="68">
        <v>3</v>
      </c>
      <c r="E72" s="69">
        <v>34.67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45</v>
      </c>
      <c r="B73" s="98">
        <v>0.63646990740740739</v>
      </c>
      <c r="C73" s="30" t="s">
        <v>28</v>
      </c>
      <c r="D73" s="68">
        <v>100</v>
      </c>
      <c r="E73" s="69">
        <v>34.68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45</v>
      </c>
      <c r="B74" s="98">
        <v>0.63399305555555552</v>
      </c>
      <c r="C74" s="30" t="s">
        <v>28</v>
      </c>
      <c r="D74" s="68">
        <v>60</v>
      </c>
      <c r="E74" s="69">
        <v>34.695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45</v>
      </c>
      <c r="B75" s="98">
        <v>0.63399305555555552</v>
      </c>
      <c r="C75" s="30" t="s">
        <v>28</v>
      </c>
      <c r="D75" s="68">
        <v>30</v>
      </c>
      <c r="E75" s="69">
        <v>34.695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45</v>
      </c>
      <c r="B76" s="98">
        <v>0.63399305555555552</v>
      </c>
      <c r="C76" s="30" t="s">
        <v>28</v>
      </c>
      <c r="D76" s="68">
        <v>10</v>
      </c>
      <c r="E76" s="69">
        <v>34.695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45</v>
      </c>
      <c r="B77" s="98">
        <v>0.6267476851851852</v>
      </c>
      <c r="C77" s="30" t="s">
        <v>28</v>
      </c>
      <c r="D77" s="68">
        <v>95</v>
      </c>
      <c r="E77" s="69">
        <v>34.67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45</v>
      </c>
      <c r="B78" s="98">
        <v>0.62642361111111111</v>
      </c>
      <c r="C78" s="30" t="s">
        <v>28</v>
      </c>
      <c r="D78" s="68">
        <v>2</v>
      </c>
      <c r="E78" s="69">
        <v>34.67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45</v>
      </c>
      <c r="B79" s="98">
        <v>0.62444444444444447</v>
      </c>
      <c r="C79" s="30" t="s">
        <v>28</v>
      </c>
      <c r="D79" s="68">
        <v>100</v>
      </c>
      <c r="E79" s="69">
        <v>34.695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45</v>
      </c>
      <c r="B80" s="98">
        <v>0.62444444444444447</v>
      </c>
      <c r="C80" s="30" t="s">
        <v>28</v>
      </c>
      <c r="D80" s="68">
        <v>21</v>
      </c>
      <c r="E80" s="69">
        <v>34.685000000000002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45</v>
      </c>
      <c r="B81" s="98">
        <v>0.62444444444444447</v>
      </c>
      <c r="C81" s="30" t="s">
        <v>28</v>
      </c>
      <c r="D81" s="68">
        <v>79</v>
      </c>
      <c r="E81" s="69">
        <v>34.685000000000002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45</v>
      </c>
      <c r="B82" s="98">
        <v>0.61841435185185178</v>
      </c>
      <c r="C82" s="30" t="s">
        <v>28</v>
      </c>
      <c r="D82" s="68">
        <v>5</v>
      </c>
      <c r="E82" s="69">
        <v>34.674999999999997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45</v>
      </c>
      <c r="B83" s="98">
        <v>0.61841435185185178</v>
      </c>
      <c r="C83" s="30" t="s">
        <v>28</v>
      </c>
      <c r="D83" s="68">
        <v>95</v>
      </c>
      <c r="E83" s="69">
        <v>34.674999999999997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45</v>
      </c>
      <c r="B84" s="98">
        <v>0.6149768518518518</v>
      </c>
      <c r="C84" s="30" t="s">
        <v>28</v>
      </c>
      <c r="D84" s="68">
        <v>100</v>
      </c>
      <c r="E84" s="69">
        <v>34.685000000000002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45</v>
      </c>
      <c r="B85" s="98">
        <v>0.61251157407407408</v>
      </c>
      <c r="C85" s="30" t="s">
        <v>28</v>
      </c>
      <c r="D85" s="68">
        <v>55</v>
      </c>
      <c r="E85" s="69">
        <v>34.685000000000002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45</v>
      </c>
      <c r="B86" s="98">
        <v>0.61251157407407408</v>
      </c>
      <c r="C86" s="30" t="s">
        <v>28</v>
      </c>
      <c r="D86" s="68">
        <v>85</v>
      </c>
      <c r="E86" s="69">
        <v>34.685000000000002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45</v>
      </c>
      <c r="B87" s="98">
        <v>0.61251157407407408</v>
      </c>
      <c r="C87" s="30" t="s">
        <v>28</v>
      </c>
      <c r="D87" s="68">
        <v>50</v>
      </c>
      <c r="E87" s="69">
        <v>34.685000000000002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45</v>
      </c>
      <c r="B88" s="98">
        <v>0.60614583333333327</v>
      </c>
      <c r="C88" s="30" t="s">
        <v>28</v>
      </c>
      <c r="D88" s="68">
        <v>158</v>
      </c>
      <c r="E88" s="69">
        <v>34.704999999999998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45</v>
      </c>
      <c r="B89" s="98">
        <v>0.60614583333333327</v>
      </c>
      <c r="C89" s="30" t="s">
        <v>28</v>
      </c>
      <c r="D89" s="68">
        <v>7</v>
      </c>
      <c r="E89" s="69">
        <v>34.704999999999998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45</v>
      </c>
      <c r="B90" s="98">
        <v>0.60614583333333327</v>
      </c>
      <c r="C90" s="30" t="s">
        <v>28</v>
      </c>
      <c r="D90" s="68">
        <v>90</v>
      </c>
      <c r="E90" s="69">
        <v>34.704999999999998</v>
      </c>
      <c r="F90" s="30" t="s">
        <v>6</v>
      </c>
      <c r="G90" s="68" t="s">
        <v>37</v>
      </c>
    </row>
    <row r="91" spans="1:30" s="75" customFormat="1" x14ac:dyDescent="0.2">
      <c r="A91" s="68" t="s">
        <v>45</v>
      </c>
      <c r="B91" s="98">
        <v>0.60614583333333327</v>
      </c>
      <c r="C91" s="30" t="s">
        <v>28</v>
      </c>
      <c r="D91" s="68">
        <v>20</v>
      </c>
      <c r="E91" s="69">
        <v>34.704999999999998</v>
      </c>
      <c r="F91" s="30" t="s">
        <v>6</v>
      </c>
      <c r="G91" s="68" t="s">
        <v>37</v>
      </c>
    </row>
    <row r="92" spans="1:30" s="75" customFormat="1" x14ac:dyDescent="0.2">
      <c r="A92" s="68" t="s">
        <v>45</v>
      </c>
      <c r="B92" s="98">
        <v>0.60614583333333327</v>
      </c>
      <c r="C92" s="30" t="s">
        <v>28</v>
      </c>
      <c r="D92" s="68">
        <v>25</v>
      </c>
      <c r="E92" s="69">
        <v>34.704999999999998</v>
      </c>
      <c r="F92" s="30" t="s">
        <v>6</v>
      </c>
      <c r="G92" s="68" t="s">
        <v>37</v>
      </c>
    </row>
    <row r="93" spans="1:30" s="75" customFormat="1" x14ac:dyDescent="0.2">
      <c r="A93" s="68" t="s">
        <v>45</v>
      </c>
      <c r="B93" s="98">
        <v>0.604375</v>
      </c>
      <c r="C93" s="30" t="s">
        <v>28</v>
      </c>
      <c r="D93" s="68">
        <v>10</v>
      </c>
      <c r="E93" s="69">
        <v>34.685000000000002</v>
      </c>
      <c r="F93" s="30" t="s">
        <v>6</v>
      </c>
      <c r="G93" s="68" t="s">
        <v>37</v>
      </c>
    </row>
    <row r="94" spans="1:30" s="75" customFormat="1" x14ac:dyDescent="0.2">
      <c r="A94" s="68" t="s">
        <v>45</v>
      </c>
      <c r="B94" s="98">
        <v>0.6031481481481481</v>
      </c>
      <c r="C94" s="30" t="s">
        <v>28</v>
      </c>
      <c r="D94" s="68">
        <v>100</v>
      </c>
      <c r="E94" s="69">
        <v>34.685000000000002</v>
      </c>
      <c r="F94" s="30" t="s">
        <v>6</v>
      </c>
      <c r="G94" s="68" t="s">
        <v>37</v>
      </c>
    </row>
    <row r="95" spans="1:30" s="75" customFormat="1" x14ac:dyDescent="0.2">
      <c r="A95" s="68" t="s">
        <v>45</v>
      </c>
      <c r="B95" s="98">
        <v>0.60211805555555553</v>
      </c>
      <c r="C95" s="30" t="s">
        <v>28</v>
      </c>
      <c r="D95" s="68">
        <v>15</v>
      </c>
      <c r="E95" s="69">
        <v>34.700000000000003</v>
      </c>
      <c r="F95" s="30" t="s">
        <v>6</v>
      </c>
      <c r="G95" s="68" t="s">
        <v>37</v>
      </c>
    </row>
    <row r="96" spans="1:30" s="75" customFormat="1" x14ac:dyDescent="0.2">
      <c r="A96" s="68" t="s">
        <v>45</v>
      </c>
      <c r="B96" s="98">
        <v>0.60193287037037035</v>
      </c>
      <c r="C96" s="30" t="s">
        <v>28</v>
      </c>
      <c r="D96" s="68">
        <v>55</v>
      </c>
      <c r="E96" s="69">
        <v>34.700000000000003</v>
      </c>
      <c r="F96" s="30" t="s">
        <v>6</v>
      </c>
      <c r="G96" s="68" t="s">
        <v>37</v>
      </c>
    </row>
    <row r="97" spans="1:7" s="75" customFormat="1" x14ac:dyDescent="0.2">
      <c r="A97" s="68" t="s">
        <v>45</v>
      </c>
      <c r="B97" s="98">
        <v>0.60193287037037035</v>
      </c>
      <c r="C97" s="30" t="s">
        <v>28</v>
      </c>
      <c r="D97" s="68">
        <v>115</v>
      </c>
      <c r="E97" s="69">
        <v>34.700000000000003</v>
      </c>
      <c r="F97" s="30" t="s">
        <v>6</v>
      </c>
      <c r="G97" s="68" t="s">
        <v>37</v>
      </c>
    </row>
    <row r="98" spans="1:7" s="75" customFormat="1" x14ac:dyDescent="0.2">
      <c r="A98" s="68" t="s">
        <v>45</v>
      </c>
      <c r="B98" s="98">
        <v>0.60193287037037035</v>
      </c>
      <c r="C98" s="30" t="s">
        <v>28</v>
      </c>
      <c r="D98" s="68">
        <v>60</v>
      </c>
      <c r="E98" s="69">
        <v>34.700000000000003</v>
      </c>
      <c r="F98" s="30" t="s">
        <v>6</v>
      </c>
      <c r="G98" s="68" t="s">
        <v>37</v>
      </c>
    </row>
    <row r="99" spans="1:7" s="75" customFormat="1" x14ac:dyDescent="0.2">
      <c r="A99" s="68" t="s">
        <v>45</v>
      </c>
      <c r="B99" s="98">
        <v>0.6018634259259259</v>
      </c>
      <c r="C99" s="30" t="s">
        <v>28</v>
      </c>
      <c r="D99" s="68">
        <v>55</v>
      </c>
      <c r="E99" s="69">
        <v>34.700000000000003</v>
      </c>
      <c r="F99" s="30" t="s">
        <v>6</v>
      </c>
      <c r="G99" s="68" t="s">
        <v>37</v>
      </c>
    </row>
    <row r="100" spans="1:7" s="75" customFormat="1" x14ac:dyDescent="0.2">
      <c r="A100" s="68" t="s">
        <v>45</v>
      </c>
      <c r="B100" s="98">
        <v>0.58821759259259265</v>
      </c>
      <c r="C100" s="30" t="s">
        <v>28</v>
      </c>
      <c r="D100" s="68">
        <v>17</v>
      </c>
      <c r="E100" s="69">
        <v>34.729999999999997</v>
      </c>
      <c r="F100" s="30" t="s">
        <v>6</v>
      </c>
      <c r="G100" s="68" t="s">
        <v>37</v>
      </c>
    </row>
    <row r="101" spans="1:7" s="75" customFormat="1" x14ac:dyDescent="0.2">
      <c r="A101" s="68" t="s">
        <v>45</v>
      </c>
      <c r="B101" s="98">
        <v>0.5882060185185185</v>
      </c>
      <c r="C101" s="30" t="s">
        <v>28</v>
      </c>
      <c r="D101" s="68">
        <v>55</v>
      </c>
      <c r="E101" s="69">
        <v>34.729999999999997</v>
      </c>
      <c r="F101" s="30" t="s">
        <v>6</v>
      </c>
      <c r="G101" s="68" t="s">
        <v>37</v>
      </c>
    </row>
    <row r="102" spans="1:7" s="75" customFormat="1" x14ac:dyDescent="0.2">
      <c r="A102" s="68" t="s">
        <v>45</v>
      </c>
      <c r="B102" s="98">
        <v>0.5882060185185185</v>
      </c>
      <c r="C102" s="30" t="s">
        <v>28</v>
      </c>
      <c r="D102" s="68">
        <v>55</v>
      </c>
      <c r="E102" s="69">
        <v>34.729999999999997</v>
      </c>
      <c r="F102" s="30" t="s">
        <v>6</v>
      </c>
      <c r="G102" s="68" t="s">
        <v>37</v>
      </c>
    </row>
    <row r="103" spans="1:7" s="75" customFormat="1" x14ac:dyDescent="0.2">
      <c r="A103" s="68" t="s">
        <v>45</v>
      </c>
      <c r="B103" s="98">
        <v>0.5882060185185185</v>
      </c>
      <c r="C103" s="30" t="s">
        <v>28</v>
      </c>
      <c r="D103" s="68">
        <v>54</v>
      </c>
      <c r="E103" s="69">
        <v>34.729999999999997</v>
      </c>
      <c r="F103" s="30" t="s">
        <v>6</v>
      </c>
      <c r="G103" s="68" t="s">
        <v>37</v>
      </c>
    </row>
    <row r="104" spans="1:7" s="75" customFormat="1" x14ac:dyDescent="0.2">
      <c r="A104" s="68" t="s">
        <v>45</v>
      </c>
      <c r="B104" s="98">
        <v>0.5882060185185185</v>
      </c>
      <c r="C104" s="30" t="s">
        <v>28</v>
      </c>
      <c r="D104" s="68">
        <v>54</v>
      </c>
      <c r="E104" s="69">
        <v>34.729999999999997</v>
      </c>
      <c r="F104" s="30" t="s">
        <v>6</v>
      </c>
      <c r="G104" s="68" t="s">
        <v>37</v>
      </c>
    </row>
    <row r="105" spans="1:7" s="75" customFormat="1" x14ac:dyDescent="0.2">
      <c r="A105" s="68" t="s">
        <v>45</v>
      </c>
      <c r="B105" s="98">
        <v>0.5882060185185185</v>
      </c>
      <c r="C105" s="30" t="s">
        <v>28</v>
      </c>
      <c r="D105" s="68">
        <v>54</v>
      </c>
      <c r="E105" s="69">
        <v>34.729999999999997</v>
      </c>
      <c r="F105" s="30" t="s">
        <v>6</v>
      </c>
      <c r="G105" s="68" t="s">
        <v>37</v>
      </c>
    </row>
    <row r="106" spans="1:7" s="75" customFormat="1" x14ac:dyDescent="0.2">
      <c r="A106" s="68" t="s">
        <v>45</v>
      </c>
      <c r="B106" s="98">
        <v>0.5882060185185185</v>
      </c>
      <c r="C106" s="30" t="s">
        <v>28</v>
      </c>
      <c r="D106" s="68">
        <v>54</v>
      </c>
      <c r="E106" s="69">
        <v>34.729999999999997</v>
      </c>
      <c r="F106" s="30" t="s">
        <v>6</v>
      </c>
      <c r="G106" s="68" t="s">
        <v>37</v>
      </c>
    </row>
    <row r="107" spans="1:7" s="75" customFormat="1" x14ac:dyDescent="0.2">
      <c r="A107" s="68" t="s">
        <v>45</v>
      </c>
      <c r="B107" s="98">
        <v>0.5882060185185185</v>
      </c>
      <c r="C107" s="30" t="s">
        <v>28</v>
      </c>
      <c r="D107" s="68">
        <v>1</v>
      </c>
      <c r="E107" s="69">
        <v>34.729999999999997</v>
      </c>
      <c r="F107" s="30" t="s">
        <v>6</v>
      </c>
      <c r="G107" s="68" t="s">
        <v>37</v>
      </c>
    </row>
    <row r="108" spans="1:7" s="75" customFormat="1" x14ac:dyDescent="0.2">
      <c r="A108" s="68" t="s">
        <v>45</v>
      </c>
      <c r="B108" s="98">
        <v>0.5882060185185185</v>
      </c>
      <c r="C108" s="30" t="s">
        <v>28</v>
      </c>
      <c r="D108" s="68">
        <v>3</v>
      </c>
      <c r="E108" s="69">
        <v>34.729999999999997</v>
      </c>
      <c r="F108" s="30" t="s">
        <v>6</v>
      </c>
      <c r="G108" s="68" t="s">
        <v>37</v>
      </c>
    </row>
    <row r="109" spans="1:7" s="75" customFormat="1" x14ac:dyDescent="0.2">
      <c r="A109" s="68" t="s">
        <v>45</v>
      </c>
      <c r="B109" s="98">
        <v>0.5882060185185185</v>
      </c>
      <c r="C109" s="30" t="s">
        <v>28</v>
      </c>
      <c r="D109" s="68">
        <v>20</v>
      </c>
      <c r="E109" s="69">
        <v>34.729999999999997</v>
      </c>
      <c r="F109" s="30" t="s">
        <v>6</v>
      </c>
      <c r="G109" s="68" t="s">
        <v>37</v>
      </c>
    </row>
    <row r="110" spans="1:7" s="75" customFormat="1" x14ac:dyDescent="0.2">
      <c r="A110" s="68" t="s">
        <v>45</v>
      </c>
      <c r="B110" s="98">
        <v>0.58440972222222221</v>
      </c>
      <c r="C110" s="30" t="s">
        <v>28</v>
      </c>
      <c r="D110" s="68">
        <v>55</v>
      </c>
      <c r="E110" s="69">
        <v>34.755000000000003</v>
      </c>
      <c r="F110" s="30" t="s">
        <v>6</v>
      </c>
      <c r="G110" s="68" t="s">
        <v>37</v>
      </c>
    </row>
    <row r="111" spans="1:7" s="75" customFormat="1" x14ac:dyDescent="0.2">
      <c r="A111" s="68" t="s">
        <v>45</v>
      </c>
      <c r="B111" s="98">
        <v>0.58440972222222221</v>
      </c>
      <c r="C111" s="30" t="s">
        <v>28</v>
      </c>
      <c r="D111" s="68">
        <v>100</v>
      </c>
      <c r="E111" s="69">
        <v>34.755000000000003</v>
      </c>
      <c r="F111" s="30" t="s">
        <v>6</v>
      </c>
      <c r="G111" s="68" t="s">
        <v>37</v>
      </c>
    </row>
    <row r="112" spans="1:7" s="75" customFormat="1" x14ac:dyDescent="0.2">
      <c r="A112" s="68" t="s">
        <v>45</v>
      </c>
      <c r="B112" s="98">
        <v>0.58440972222222221</v>
      </c>
      <c r="C112" s="30" t="s">
        <v>28</v>
      </c>
      <c r="D112" s="68">
        <v>100</v>
      </c>
      <c r="E112" s="69">
        <v>34.755000000000003</v>
      </c>
      <c r="F112" s="30" t="s">
        <v>6</v>
      </c>
      <c r="G112" s="68" t="s">
        <v>37</v>
      </c>
    </row>
    <row r="113" spans="1:7" s="75" customFormat="1" x14ac:dyDescent="0.2">
      <c r="A113" s="68" t="s">
        <v>45</v>
      </c>
      <c r="B113" s="98">
        <v>0.58440972222222221</v>
      </c>
      <c r="C113" s="30" t="s">
        <v>28</v>
      </c>
      <c r="D113" s="68">
        <v>100</v>
      </c>
      <c r="E113" s="69">
        <v>34.755000000000003</v>
      </c>
      <c r="F113" s="30" t="s">
        <v>6</v>
      </c>
      <c r="G113" s="68" t="s">
        <v>37</v>
      </c>
    </row>
    <row r="114" spans="1:7" s="75" customFormat="1" x14ac:dyDescent="0.2">
      <c r="A114" s="68" t="s">
        <v>45</v>
      </c>
      <c r="B114" s="98">
        <v>0.58440972222222221</v>
      </c>
      <c r="C114" s="30" t="s">
        <v>28</v>
      </c>
      <c r="D114" s="68">
        <v>12</v>
      </c>
      <c r="E114" s="69">
        <v>34.755000000000003</v>
      </c>
      <c r="F114" s="30" t="s">
        <v>6</v>
      </c>
      <c r="G114" s="68" t="s">
        <v>37</v>
      </c>
    </row>
    <row r="115" spans="1:7" s="75" customFormat="1" x14ac:dyDescent="0.2">
      <c r="A115" s="68" t="s">
        <v>45</v>
      </c>
      <c r="B115" s="98">
        <v>0.57538194444444446</v>
      </c>
      <c r="C115" s="30" t="s">
        <v>28</v>
      </c>
      <c r="D115" s="68">
        <v>6</v>
      </c>
      <c r="E115" s="69">
        <v>34.744999999999997</v>
      </c>
      <c r="F115" s="30" t="s">
        <v>6</v>
      </c>
      <c r="G115" s="68" t="s">
        <v>37</v>
      </c>
    </row>
    <row r="116" spans="1:7" s="75" customFormat="1" x14ac:dyDescent="0.2">
      <c r="A116" s="68" t="s">
        <v>45</v>
      </c>
      <c r="B116" s="98">
        <v>0.57535879629629627</v>
      </c>
      <c r="C116" s="30" t="s">
        <v>28</v>
      </c>
      <c r="D116" s="68">
        <v>115</v>
      </c>
      <c r="E116" s="69">
        <v>34.744999999999997</v>
      </c>
      <c r="F116" s="30" t="s">
        <v>6</v>
      </c>
      <c r="G116" s="68" t="s">
        <v>37</v>
      </c>
    </row>
    <row r="117" spans="1:7" s="75" customFormat="1" x14ac:dyDescent="0.2">
      <c r="A117" s="68" t="s">
        <v>45</v>
      </c>
      <c r="B117" s="98">
        <v>0.56802083333333331</v>
      </c>
      <c r="C117" s="30" t="s">
        <v>28</v>
      </c>
      <c r="D117" s="68">
        <v>367</v>
      </c>
      <c r="E117" s="69">
        <v>34.78</v>
      </c>
      <c r="F117" s="30" t="s">
        <v>6</v>
      </c>
      <c r="G117" s="68" t="s">
        <v>37</v>
      </c>
    </row>
    <row r="118" spans="1:7" s="75" customFormat="1" x14ac:dyDescent="0.2">
      <c r="A118" s="68" t="s">
        <v>45</v>
      </c>
      <c r="B118" s="98">
        <v>0.55915509259259266</v>
      </c>
      <c r="C118" s="30" t="s">
        <v>28</v>
      </c>
      <c r="D118" s="68">
        <v>15</v>
      </c>
      <c r="E118" s="69">
        <v>34.744999999999997</v>
      </c>
      <c r="F118" s="30" t="s">
        <v>6</v>
      </c>
      <c r="G118" s="68" t="s">
        <v>37</v>
      </c>
    </row>
    <row r="119" spans="1:7" s="75" customFormat="1" x14ac:dyDescent="0.2">
      <c r="A119" s="68" t="s">
        <v>45</v>
      </c>
      <c r="B119" s="98">
        <v>0.55903935185185183</v>
      </c>
      <c r="C119" s="30" t="s">
        <v>28</v>
      </c>
      <c r="D119" s="68">
        <v>101</v>
      </c>
      <c r="E119" s="69">
        <v>34.744999999999997</v>
      </c>
      <c r="F119" s="30" t="s">
        <v>6</v>
      </c>
      <c r="G119" s="68" t="s">
        <v>37</v>
      </c>
    </row>
    <row r="120" spans="1:7" s="75" customFormat="1" x14ac:dyDescent="0.2">
      <c r="A120" s="68" t="s">
        <v>45</v>
      </c>
      <c r="B120" s="98">
        <v>0.55593749999999997</v>
      </c>
      <c r="C120" s="30" t="s">
        <v>28</v>
      </c>
      <c r="D120" s="68">
        <v>66</v>
      </c>
      <c r="E120" s="69">
        <v>34.770000000000003</v>
      </c>
      <c r="F120" s="30" t="s">
        <v>6</v>
      </c>
      <c r="G120" s="68" t="s">
        <v>37</v>
      </c>
    </row>
    <row r="121" spans="1:7" s="75" customFormat="1" x14ac:dyDescent="0.2">
      <c r="A121" s="68" t="s">
        <v>45</v>
      </c>
      <c r="B121" s="98">
        <v>0.55298611111111107</v>
      </c>
      <c r="C121" s="30" t="s">
        <v>28</v>
      </c>
      <c r="D121" s="68">
        <v>50</v>
      </c>
      <c r="E121" s="69">
        <v>34.770000000000003</v>
      </c>
      <c r="F121" s="30" t="s">
        <v>6</v>
      </c>
      <c r="G121" s="68" t="s">
        <v>37</v>
      </c>
    </row>
    <row r="122" spans="1:7" s="75" customFormat="1" x14ac:dyDescent="0.2">
      <c r="A122" s="68" t="s">
        <v>45</v>
      </c>
      <c r="B122" s="98">
        <v>0.55091435185185189</v>
      </c>
      <c r="C122" s="30" t="s">
        <v>28</v>
      </c>
      <c r="D122" s="68">
        <v>121</v>
      </c>
      <c r="E122" s="69">
        <v>34.795000000000002</v>
      </c>
      <c r="F122" s="30" t="s">
        <v>6</v>
      </c>
      <c r="G122" s="68" t="s">
        <v>37</v>
      </c>
    </row>
    <row r="123" spans="1:7" s="75" customFormat="1" x14ac:dyDescent="0.2">
      <c r="A123" s="68" t="s">
        <v>45</v>
      </c>
      <c r="B123" s="98">
        <v>0.54656249999999995</v>
      </c>
      <c r="C123" s="30" t="s">
        <v>28</v>
      </c>
      <c r="D123" s="68">
        <v>116</v>
      </c>
      <c r="E123" s="69">
        <v>34.734999999999999</v>
      </c>
      <c r="F123" s="30" t="s">
        <v>6</v>
      </c>
      <c r="G123" s="68" t="s">
        <v>37</v>
      </c>
    </row>
    <row r="124" spans="1:7" s="75" customFormat="1" x14ac:dyDescent="0.2">
      <c r="A124" s="68" t="s">
        <v>45</v>
      </c>
      <c r="B124" s="98">
        <v>0.54377314814814814</v>
      </c>
      <c r="C124" s="30" t="s">
        <v>28</v>
      </c>
      <c r="D124" s="68">
        <v>117</v>
      </c>
      <c r="E124" s="69">
        <v>34.76</v>
      </c>
      <c r="F124" s="30" t="s">
        <v>6</v>
      </c>
      <c r="G124" s="68" t="s">
        <v>37</v>
      </c>
    </row>
    <row r="125" spans="1:7" s="75" customFormat="1" x14ac:dyDescent="0.2">
      <c r="A125" s="68" t="s">
        <v>45</v>
      </c>
      <c r="B125" s="98">
        <v>0.54377314814814814</v>
      </c>
      <c r="C125" s="30" t="s">
        <v>28</v>
      </c>
      <c r="D125" s="68">
        <v>33</v>
      </c>
      <c r="E125" s="69">
        <v>34.76</v>
      </c>
      <c r="F125" s="30" t="s">
        <v>6</v>
      </c>
      <c r="G125" s="68" t="s">
        <v>37</v>
      </c>
    </row>
    <row r="126" spans="1:7" s="75" customFormat="1" x14ac:dyDescent="0.2">
      <c r="A126" s="68" t="s">
        <v>45</v>
      </c>
      <c r="B126" s="98">
        <v>0.53681712962962969</v>
      </c>
      <c r="C126" s="30" t="s">
        <v>28</v>
      </c>
      <c r="D126" s="68">
        <v>116</v>
      </c>
      <c r="E126" s="69">
        <v>34.795000000000002</v>
      </c>
      <c r="F126" s="30" t="s">
        <v>6</v>
      </c>
      <c r="G126" s="68" t="s">
        <v>37</v>
      </c>
    </row>
    <row r="127" spans="1:7" s="75" customFormat="1" x14ac:dyDescent="0.2">
      <c r="A127" s="68" t="s">
        <v>45</v>
      </c>
      <c r="B127" s="98">
        <v>0.53481481481481474</v>
      </c>
      <c r="C127" s="30" t="s">
        <v>28</v>
      </c>
      <c r="D127" s="68">
        <v>300</v>
      </c>
      <c r="E127" s="69">
        <v>34.795000000000002</v>
      </c>
      <c r="F127" s="30" t="s">
        <v>6</v>
      </c>
      <c r="G127" s="68" t="s">
        <v>37</v>
      </c>
    </row>
    <row r="128" spans="1:7" s="75" customFormat="1" x14ac:dyDescent="0.2">
      <c r="A128" s="68" t="s">
        <v>45</v>
      </c>
      <c r="B128" s="98">
        <v>0.51689814814814816</v>
      </c>
      <c r="C128" s="30" t="s">
        <v>28</v>
      </c>
      <c r="D128" s="68">
        <v>51</v>
      </c>
      <c r="E128" s="69">
        <v>34.81</v>
      </c>
      <c r="F128" s="30" t="s">
        <v>6</v>
      </c>
      <c r="G128" s="68" t="s">
        <v>37</v>
      </c>
    </row>
    <row r="129" spans="1:7" s="75" customFormat="1" x14ac:dyDescent="0.2">
      <c r="A129" s="68" t="s">
        <v>45</v>
      </c>
      <c r="B129" s="98">
        <v>0.51689814814814816</v>
      </c>
      <c r="C129" s="30" t="s">
        <v>28</v>
      </c>
      <c r="D129" s="68">
        <v>51</v>
      </c>
      <c r="E129" s="69">
        <v>34.81</v>
      </c>
      <c r="F129" s="30" t="s">
        <v>6</v>
      </c>
      <c r="G129" s="68" t="s">
        <v>37</v>
      </c>
    </row>
    <row r="130" spans="1:7" s="75" customFormat="1" x14ac:dyDescent="0.2">
      <c r="A130" s="68" t="s">
        <v>45</v>
      </c>
      <c r="B130" s="98">
        <v>0.51689814814814816</v>
      </c>
      <c r="C130" s="30" t="s">
        <v>28</v>
      </c>
      <c r="D130" s="68">
        <v>51</v>
      </c>
      <c r="E130" s="69">
        <v>34.81</v>
      </c>
      <c r="F130" s="30" t="s">
        <v>6</v>
      </c>
      <c r="G130" s="68" t="s">
        <v>37</v>
      </c>
    </row>
    <row r="131" spans="1:7" s="75" customFormat="1" x14ac:dyDescent="0.2">
      <c r="A131" s="68" t="s">
        <v>45</v>
      </c>
      <c r="B131" s="98">
        <v>0.51689814814814816</v>
      </c>
      <c r="C131" s="30" t="s">
        <v>28</v>
      </c>
      <c r="D131" s="68">
        <v>51</v>
      </c>
      <c r="E131" s="69">
        <v>34.81</v>
      </c>
      <c r="F131" s="30" t="s">
        <v>6</v>
      </c>
      <c r="G131" s="68" t="s">
        <v>37</v>
      </c>
    </row>
    <row r="132" spans="1:7" s="75" customFormat="1" x14ac:dyDescent="0.2">
      <c r="A132" s="68" t="s">
        <v>45</v>
      </c>
      <c r="B132" s="98">
        <v>0.51689814814814816</v>
      </c>
      <c r="C132" s="30" t="s">
        <v>28</v>
      </c>
      <c r="D132" s="68">
        <v>51</v>
      </c>
      <c r="E132" s="69">
        <v>34.81</v>
      </c>
      <c r="F132" s="30" t="s">
        <v>6</v>
      </c>
      <c r="G132" s="68" t="s">
        <v>37</v>
      </c>
    </row>
    <row r="133" spans="1:7" s="75" customFormat="1" x14ac:dyDescent="0.2">
      <c r="A133" s="68" t="s">
        <v>45</v>
      </c>
      <c r="B133" s="98">
        <v>0.51689814814814816</v>
      </c>
      <c r="C133" s="30" t="s">
        <v>28</v>
      </c>
      <c r="D133" s="68">
        <v>45</v>
      </c>
      <c r="E133" s="69">
        <v>34.81</v>
      </c>
      <c r="F133" s="30" t="s">
        <v>6</v>
      </c>
      <c r="G133" s="68" t="s">
        <v>37</v>
      </c>
    </row>
    <row r="134" spans="1:7" s="75" customFormat="1" x14ac:dyDescent="0.2">
      <c r="A134" s="68" t="s">
        <v>45</v>
      </c>
      <c r="B134" s="98">
        <v>0.5093981481481481</v>
      </c>
      <c r="C134" s="30" t="s">
        <v>28</v>
      </c>
      <c r="D134" s="68">
        <v>284</v>
      </c>
      <c r="E134" s="69">
        <v>34.784999999999997</v>
      </c>
      <c r="F134" s="30" t="s">
        <v>6</v>
      </c>
      <c r="G134" s="68" t="s">
        <v>37</v>
      </c>
    </row>
    <row r="135" spans="1:7" s="75" customFormat="1" x14ac:dyDescent="0.2">
      <c r="A135" s="68" t="s">
        <v>45</v>
      </c>
      <c r="B135" s="98">
        <v>0.49728009259259259</v>
      </c>
      <c r="C135" s="30" t="s">
        <v>28</v>
      </c>
      <c r="D135" s="68">
        <v>274</v>
      </c>
      <c r="E135" s="69">
        <v>34.795000000000002</v>
      </c>
      <c r="F135" s="30" t="s">
        <v>6</v>
      </c>
      <c r="G135" s="68" t="s">
        <v>37</v>
      </c>
    </row>
    <row r="136" spans="1:7" s="75" customFormat="1" x14ac:dyDescent="0.2">
      <c r="A136" s="68" t="s">
        <v>45</v>
      </c>
      <c r="B136" s="98">
        <v>0.49238425925925927</v>
      </c>
      <c r="C136" s="30" t="s">
        <v>28</v>
      </c>
      <c r="D136" s="68">
        <v>226</v>
      </c>
      <c r="E136" s="69">
        <v>34.765000000000001</v>
      </c>
      <c r="F136" s="30" t="s">
        <v>6</v>
      </c>
      <c r="G136" s="68" t="s">
        <v>37</v>
      </c>
    </row>
    <row r="137" spans="1:7" s="75" customFormat="1" x14ac:dyDescent="0.2">
      <c r="A137" s="68" t="s">
        <v>45</v>
      </c>
      <c r="B137" s="98">
        <v>0.49151620370370369</v>
      </c>
      <c r="C137" s="30" t="s">
        <v>28</v>
      </c>
      <c r="D137" s="68">
        <v>196</v>
      </c>
      <c r="E137" s="69">
        <v>34.805</v>
      </c>
      <c r="F137" s="30" t="s">
        <v>6</v>
      </c>
      <c r="G137" s="68" t="s">
        <v>37</v>
      </c>
    </row>
    <row r="138" spans="1:7" s="75" customFormat="1" x14ac:dyDescent="0.2">
      <c r="A138" s="68" t="s">
        <v>45</v>
      </c>
      <c r="B138" s="98">
        <v>0.47923611111111114</v>
      </c>
      <c r="C138" s="30" t="s">
        <v>28</v>
      </c>
      <c r="D138" s="68">
        <v>85</v>
      </c>
      <c r="E138" s="69">
        <v>34.78</v>
      </c>
      <c r="F138" s="30" t="s">
        <v>6</v>
      </c>
      <c r="G138" s="68" t="s">
        <v>37</v>
      </c>
    </row>
    <row r="139" spans="1:7" s="75" customFormat="1" x14ac:dyDescent="0.2">
      <c r="A139" s="68" t="s">
        <v>45</v>
      </c>
      <c r="B139" s="98">
        <v>0.4774768518518519</v>
      </c>
      <c r="C139" s="30" t="s">
        <v>28</v>
      </c>
      <c r="D139" s="68">
        <v>15</v>
      </c>
      <c r="E139" s="69">
        <v>34.78</v>
      </c>
      <c r="F139" s="30" t="s">
        <v>6</v>
      </c>
      <c r="G139" s="68" t="s">
        <v>37</v>
      </c>
    </row>
    <row r="140" spans="1:7" s="75" customFormat="1" x14ac:dyDescent="0.2">
      <c r="A140" s="68" t="s">
        <v>45</v>
      </c>
      <c r="B140" s="98">
        <v>0.45943287037037034</v>
      </c>
      <c r="C140" s="30" t="s">
        <v>28</v>
      </c>
      <c r="D140" s="68">
        <v>100</v>
      </c>
      <c r="E140" s="69">
        <v>34.700000000000003</v>
      </c>
      <c r="F140" s="30" t="s">
        <v>6</v>
      </c>
      <c r="G140" s="68" t="s">
        <v>37</v>
      </c>
    </row>
    <row r="141" spans="1:7" s="75" customFormat="1" x14ac:dyDescent="0.2">
      <c r="A141" s="68" t="s">
        <v>45</v>
      </c>
      <c r="B141" s="98">
        <v>0.4560069444444444</v>
      </c>
      <c r="C141" s="30" t="s">
        <v>28</v>
      </c>
      <c r="D141" s="68">
        <v>1104</v>
      </c>
      <c r="E141" s="69">
        <v>34.835000000000001</v>
      </c>
      <c r="F141" s="30" t="s">
        <v>6</v>
      </c>
      <c r="G141" s="68" t="s">
        <v>37</v>
      </c>
    </row>
    <row r="142" spans="1:7" s="75" customFormat="1" x14ac:dyDescent="0.2">
      <c r="A142" s="68" t="s">
        <v>45</v>
      </c>
      <c r="B142" s="98">
        <v>0.45563657407407404</v>
      </c>
      <c r="C142" s="30" t="s">
        <v>28</v>
      </c>
      <c r="D142" s="68">
        <v>100</v>
      </c>
      <c r="E142" s="69">
        <v>34.86</v>
      </c>
      <c r="F142" s="30" t="s">
        <v>6</v>
      </c>
      <c r="G142" s="68" t="s">
        <v>37</v>
      </c>
    </row>
    <row r="143" spans="1:7" s="75" customFormat="1" x14ac:dyDescent="0.2">
      <c r="A143" s="68" t="s">
        <v>45</v>
      </c>
      <c r="B143" s="98">
        <v>0.45354166666666668</v>
      </c>
      <c r="C143" s="30" t="s">
        <v>28</v>
      </c>
      <c r="D143" s="68">
        <v>100</v>
      </c>
      <c r="E143" s="69">
        <v>34.880000000000003</v>
      </c>
      <c r="F143" s="30" t="s">
        <v>6</v>
      </c>
      <c r="G143" s="68" t="s">
        <v>37</v>
      </c>
    </row>
    <row r="144" spans="1:7" s="75" customFormat="1" x14ac:dyDescent="0.2">
      <c r="A144" s="68" t="s">
        <v>45</v>
      </c>
      <c r="B144" s="98">
        <v>0.44555555555555554</v>
      </c>
      <c r="C144" s="30" t="s">
        <v>28</v>
      </c>
      <c r="D144" s="68">
        <v>34</v>
      </c>
      <c r="E144" s="69">
        <v>34.909999999999997</v>
      </c>
      <c r="F144" s="30" t="s">
        <v>6</v>
      </c>
      <c r="G144" s="68" t="s">
        <v>37</v>
      </c>
    </row>
    <row r="145" spans="1:7" s="75" customFormat="1" x14ac:dyDescent="0.2">
      <c r="A145" s="68" t="s">
        <v>45</v>
      </c>
      <c r="B145" s="98">
        <v>0.44555555555555554</v>
      </c>
      <c r="C145" s="30" t="s">
        <v>28</v>
      </c>
      <c r="D145" s="68">
        <v>60</v>
      </c>
      <c r="E145" s="69">
        <v>34.909999999999997</v>
      </c>
      <c r="F145" s="30" t="s">
        <v>6</v>
      </c>
      <c r="G145" s="68" t="s">
        <v>37</v>
      </c>
    </row>
    <row r="146" spans="1:7" s="75" customFormat="1" x14ac:dyDescent="0.2">
      <c r="A146" s="68" t="s">
        <v>45</v>
      </c>
      <c r="B146" s="98">
        <v>0.4442592592592593</v>
      </c>
      <c r="C146" s="30" t="s">
        <v>28</v>
      </c>
      <c r="D146" s="68">
        <v>49</v>
      </c>
      <c r="E146" s="69">
        <v>34.909999999999997</v>
      </c>
      <c r="F146" s="30" t="s">
        <v>6</v>
      </c>
      <c r="G146" s="68" t="s">
        <v>37</v>
      </c>
    </row>
    <row r="147" spans="1:7" s="75" customFormat="1" x14ac:dyDescent="0.2">
      <c r="A147" s="68" t="s">
        <v>45</v>
      </c>
      <c r="B147" s="98">
        <v>0.4442592592592593</v>
      </c>
      <c r="C147" s="30" t="s">
        <v>28</v>
      </c>
      <c r="D147" s="68">
        <v>30</v>
      </c>
      <c r="E147" s="69">
        <v>34.909999999999997</v>
      </c>
      <c r="F147" s="30" t="s">
        <v>6</v>
      </c>
      <c r="G147" s="68" t="s">
        <v>37</v>
      </c>
    </row>
    <row r="148" spans="1:7" s="75" customFormat="1" x14ac:dyDescent="0.2">
      <c r="A148" s="68" t="s">
        <v>45</v>
      </c>
      <c r="B148" s="98">
        <v>0.4442592592592593</v>
      </c>
      <c r="C148" s="30" t="s">
        <v>28</v>
      </c>
      <c r="D148" s="68">
        <v>120</v>
      </c>
      <c r="E148" s="69">
        <v>34.909999999999997</v>
      </c>
      <c r="F148" s="30" t="s">
        <v>6</v>
      </c>
      <c r="G148" s="68" t="s">
        <v>37</v>
      </c>
    </row>
    <row r="149" spans="1:7" s="75" customFormat="1" x14ac:dyDescent="0.2">
      <c r="A149" s="68" t="s">
        <v>45</v>
      </c>
      <c r="B149" s="98">
        <v>0.4442592592592593</v>
      </c>
      <c r="C149" s="30" t="s">
        <v>28</v>
      </c>
      <c r="D149" s="68">
        <v>1</v>
      </c>
      <c r="E149" s="69">
        <v>34.909999999999997</v>
      </c>
      <c r="F149" s="30" t="s">
        <v>6</v>
      </c>
      <c r="G149" s="68" t="s">
        <v>37</v>
      </c>
    </row>
    <row r="150" spans="1:7" s="75" customFormat="1" x14ac:dyDescent="0.2">
      <c r="A150" s="68" t="s">
        <v>45</v>
      </c>
      <c r="B150" s="98">
        <v>0.44001157407407404</v>
      </c>
      <c r="C150" s="30" t="s">
        <v>28</v>
      </c>
      <c r="D150" s="68">
        <v>91</v>
      </c>
      <c r="E150" s="69">
        <v>34.9</v>
      </c>
      <c r="F150" s="30" t="s">
        <v>6</v>
      </c>
      <c r="G150" s="68" t="s">
        <v>37</v>
      </c>
    </row>
    <row r="151" spans="1:7" s="75" customFormat="1" x14ac:dyDescent="0.2">
      <c r="A151" s="68" t="s">
        <v>45</v>
      </c>
      <c r="B151" s="98">
        <v>0.43899305555555551</v>
      </c>
      <c r="C151" s="30" t="s">
        <v>28</v>
      </c>
      <c r="D151" s="68">
        <v>1</v>
      </c>
      <c r="E151" s="69">
        <v>34.9</v>
      </c>
      <c r="F151" s="30" t="s">
        <v>6</v>
      </c>
      <c r="G151" s="68" t="s">
        <v>37</v>
      </c>
    </row>
    <row r="152" spans="1:7" s="75" customFormat="1" x14ac:dyDescent="0.2">
      <c r="A152" s="68" t="s">
        <v>45</v>
      </c>
      <c r="B152" s="98">
        <v>0.43859953703703702</v>
      </c>
      <c r="C152" s="30" t="s">
        <v>28</v>
      </c>
      <c r="D152" s="68">
        <v>108</v>
      </c>
      <c r="E152" s="69">
        <v>34.9</v>
      </c>
      <c r="F152" s="30" t="s">
        <v>6</v>
      </c>
      <c r="G152" s="68" t="s">
        <v>37</v>
      </c>
    </row>
    <row r="153" spans="1:7" s="75" customFormat="1" x14ac:dyDescent="0.2">
      <c r="A153" s="68" t="s">
        <v>45</v>
      </c>
      <c r="B153" s="98">
        <v>0.43716435185185182</v>
      </c>
      <c r="C153" s="30" t="s">
        <v>28</v>
      </c>
      <c r="D153" s="68">
        <v>52</v>
      </c>
      <c r="E153" s="69">
        <v>34.950000000000003</v>
      </c>
      <c r="F153" s="30" t="s">
        <v>6</v>
      </c>
      <c r="G153" s="68" t="s">
        <v>37</v>
      </c>
    </row>
    <row r="154" spans="1:7" s="75" customFormat="1" x14ac:dyDescent="0.2">
      <c r="A154" s="68" t="s">
        <v>45</v>
      </c>
      <c r="B154" s="98">
        <v>0.43716435185185182</v>
      </c>
      <c r="C154" s="30" t="s">
        <v>28</v>
      </c>
      <c r="D154" s="68">
        <v>1</v>
      </c>
      <c r="E154" s="69">
        <v>34.950000000000003</v>
      </c>
      <c r="F154" s="30" t="s">
        <v>6</v>
      </c>
      <c r="G154" s="68" t="s">
        <v>37</v>
      </c>
    </row>
    <row r="155" spans="1:7" s="75" customFormat="1" x14ac:dyDescent="0.2">
      <c r="A155" s="68" t="s">
        <v>45</v>
      </c>
      <c r="B155" s="98">
        <v>0.43616898148148148</v>
      </c>
      <c r="C155" s="30" t="s">
        <v>28</v>
      </c>
      <c r="D155" s="68">
        <v>133</v>
      </c>
      <c r="E155" s="69">
        <v>34.950000000000003</v>
      </c>
      <c r="F155" s="30" t="s">
        <v>6</v>
      </c>
      <c r="G155" s="68" t="s">
        <v>37</v>
      </c>
    </row>
    <row r="156" spans="1:7" s="75" customFormat="1" x14ac:dyDescent="0.2">
      <c r="A156" s="68" t="s">
        <v>45</v>
      </c>
      <c r="B156" s="98">
        <v>0.43517361111111108</v>
      </c>
      <c r="C156" s="30" t="s">
        <v>28</v>
      </c>
      <c r="D156" s="68">
        <v>14</v>
      </c>
      <c r="E156" s="69">
        <v>34.950000000000003</v>
      </c>
      <c r="F156" s="30" t="s">
        <v>6</v>
      </c>
      <c r="G156" s="68" t="s">
        <v>37</v>
      </c>
    </row>
    <row r="157" spans="1:7" s="75" customFormat="1" x14ac:dyDescent="0.2">
      <c r="A157" s="68" t="s">
        <v>45</v>
      </c>
      <c r="B157" s="98">
        <v>0.43376157407407406</v>
      </c>
      <c r="C157" s="30" t="s">
        <v>28</v>
      </c>
      <c r="D157" s="68">
        <v>105</v>
      </c>
      <c r="E157" s="69">
        <v>34.979999999999997</v>
      </c>
      <c r="F157" s="30" t="s">
        <v>6</v>
      </c>
      <c r="G157" s="68" t="s">
        <v>37</v>
      </c>
    </row>
    <row r="158" spans="1:7" s="75" customFormat="1" x14ac:dyDescent="0.2">
      <c r="A158" s="68" t="s">
        <v>45</v>
      </c>
      <c r="B158" s="98">
        <v>0.43376157407407406</v>
      </c>
      <c r="C158" s="30" t="s">
        <v>28</v>
      </c>
      <c r="D158" s="68">
        <v>95</v>
      </c>
      <c r="E158" s="69">
        <v>34.979999999999997</v>
      </c>
      <c r="F158" s="30" t="s">
        <v>6</v>
      </c>
      <c r="G158" s="68" t="s">
        <v>37</v>
      </c>
    </row>
    <row r="159" spans="1:7" s="75" customFormat="1" x14ac:dyDescent="0.2">
      <c r="A159" s="68" t="s">
        <v>45</v>
      </c>
      <c r="B159" s="98">
        <v>0.43059027777777775</v>
      </c>
      <c r="C159" s="30" t="s">
        <v>28</v>
      </c>
      <c r="D159" s="68">
        <v>185</v>
      </c>
      <c r="E159" s="69">
        <v>35.005000000000003</v>
      </c>
      <c r="F159" s="30" t="s">
        <v>6</v>
      </c>
      <c r="G159" s="68" t="s">
        <v>37</v>
      </c>
    </row>
    <row r="160" spans="1:7" s="75" customFormat="1" x14ac:dyDescent="0.2">
      <c r="A160" s="68" t="s">
        <v>45</v>
      </c>
      <c r="B160" s="98">
        <v>0.43059027777777775</v>
      </c>
      <c r="C160" s="30" t="s">
        <v>28</v>
      </c>
      <c r="D160" s="68">
        <v>15</v>
      </c>
      <c r="E160" s="69">
        <v>35.005000000000003</v>
      </c>
      <c r="F160" s="30" t="s">
        <v>6</v>
      </c>
      <c r="G160" s="68" t="s">
        <v>37</v>
      </c>
    </row>
    <row r="161" spans="1:7" s="75" customFormat="1" x14ac:dyDescent="0.2">
      <c r="A161" s="68" t="s">
        <v>45</v>
      </c>
      <c r="B161" s="98">
        <v>0.42583333333333334</v>
      </c>
      <c r="C161" s="30" t="s">
        <v>28</v>
      </c>
      <c r="D161" s="68">
        <v>806</v>
      </c>
      <c r="E161" s="69">
        <v>35.04</v>
      </c>
      <c r="F161" s="30" t="s">
        <v>6</v>
      </c>
      <c r="G161" s="68" t="s">
        <v>37</v>
      </c>
    </row>
    <row r="162" spans="1:7" s="75" customFormat="1" x14ac:dyDescent="0.2">
      <c r="A162" s="68" t="s">
        <v>45</v>
      </c>
      <c r="B162" s="98">
        <v>0.42053240740740744</v>
      </c>
      <c r="C162" s="30" t="s">
        <v>28</v>
      </c>
      <c r="D162" s="68">
        <v>86</v>
      </c>
      <c r="E162" s="69">
        <v>35.049999999999997</v>
      </c>
      <c r="F162" s="30" t="s">
        <v>6</v>
      </c>
      <c r="G162" s="68" t="s">
        <v>37</v>
      </c>
    </row>
    <row r="163" spans="1:7" s="75" customFormat="1" x14ac:dyDescent="0.2">
      <c r="A163" s="68" t="s">
        <v>45</v>
      </c>
      <c r="B163" s="98">
        <v>0.41952546296296295</v>
      </c>
      <c r="C163" s="30" t="s">
        <v>28</v>
      </c>
      <c r="D163" s="68">
        <v>89</v>
      </c>
      <c r="E163" s="69">
        <v>35.049999999999997</v>
      </c>
      <c r="F163" s="30" t="s">
        <v>6</v>
      </c>
      <c r="G163" s="68" t="s">
        <v>37</v>
      </c>
    </row>
    <row r="164" spans="1:7" s="75" customFormat="1" x14ac:dyDescent="0.2">
      <c r="A164" s="68" t="s">
        <v>45</v>
      </c>
      <c r="B164" s="98">
        <v>0.41809027777777774</v>
      </c>
      <c r="C164" s="30" t="s">
        <v>28</v>
      </c>
      <c r="D164" s="68">
        <v>25</v>
      </c>
      <c r="E164" s="69">
        <v>35.049999999999997</v>
      </c>
      <c r="F164" s="30" t="s">
        <v>6</v>
      </c>
      <c r="G164" s="68" t="s">
        <v>37</v>
      </c>
    </row>
    <row r="165" spans="1:7" s="75" customFormat="1" x14ac:dyDescent="0.2">
      <c r="A165" s="68" t="s">
        <v>45</v>
      </c>
      <c r="B165" s="98">
        <v>0.41799768518518521</v>
      </c>
      <c r="C165" s="30" t="s">
        <v>28</v>
      </c>
      <c r="D165" s="68">
        <v>106</v>
      </c>
      <c r="E165" s="69">
        <v>35.06</v>
      </c>
      <c r="F165" s="30" t="s">
        <v>6</v>
      </c>
      <c r="G165" s="68" t="s">
        <v>37</v>
      </c>
    </row>
    <row r="166" spans="1:7" s="75" customFormat="1" x14ac:dyDescent="0.2">
      <c r="A166" s="68" t="s">
        <v>45</v>
      </c>
      <c r="B166" s="98">
        <v>0.41692129629629626</v>
      </c>
      <c r="C166" s="30" t="s">
        <v>28</v>
      </c>
      <c r="D166" s="68">
        <v>79</v>
      </c>
      <c r="E166" s="69">
        <v>35.06</v>
      </c>
      <c r="F166" s="30" t="s">
        <v>6</v>
      </c>
      <c r="G166" s="68" t="s">
        <v>37</v>
      </c>
    </row>
    <row r="167" spans="1:7" s="75" customFormat="1" x14ac:dyDescent="0.2">
      <c r="A167" s="68" t="s">
        <v>45</v>
      </c>
      <c r="B167" s="98">
        <v>0.41671296296296295</v>
      </c>
      <c r="C167" s="30" t="s">
        <v>28</v>
      </c>
      <c r="D167" s="68">
        <v>15</v>
      </c>
      <c r="E167" s="69">
        <v>35.06</v>
      </c>
      <c r="F167" s="30" t="s">
        <v>6</v>
      </c>
      <c r="G167" s="68" t="s">
        <v>37</v>
      </c>
    </row>
    <row r="168" spans="1:7" s="75" customFormat="1" x14ac:dyDescent="0.2">
      <c r="A168" s="68" t="s">
        <v>45</v>
      </c>
      <c r="B168" s="98">
        <v>0.39421296296296293</v>
      </c>
      <c r="C168" s="30" t="s">
        <v>28</v>
      </c>
      <c r="D168" s="68">
        <v>200</v>
      </c>
      <c r="E168" s="69">
        <v>35.020000000000003</v>
      </c>
      <c r="F168" s="30" t="s">
        <v>6</v>
      </c>
      <c r="G168" s="68" t="s">
        <v>37</v>
      </c>
    </row>
    <row r="169" spans="1:7" s="75" customFormat="1" x14ac:dyDescent="0.2">
      <c r="A169" s="68" t="s">
        <v>45</v>
      </c>
      <c r="B169" s="98">
        <v>0.38689814814814816</v>
      </c>
      <c r="C169" s="30" t="s">
        <v>28</v>
      </c>
      <c r="D169" s="68">
        <v>200</v>
      </c>
      <c r="E169" s="69">
        <v>35</v>
      </c>
      <c r="F169" s="30" t="s">
        <v>6</v>
      </c>
      <c r="G169" s="68" t="s">
        <v>37</v>
      </c>
    </row>
    <row r="170" spans="1:7" s="75" customFormat="1" x14ac:dyDescent="0.2">
      <c r="F170" s="76"/>
      <c r="G170" s="76"/>
    </row>
    <row r="171" spans="1:7" s="75" customFormat="1" x14ac:dyDescent="0.2">
      <c r="F171" s="76"/>
      <c r="G171" s="76"/>
    </row>
    <row r="172" spans="1:7" s="75" customFormat="1" x14ac:dyDescent="0.2">
      <c r="F172" s="76"/>
      <c r="G172" s="76"/>
    </row>
    <row r="173" spans="1:7" s="75" customFormat="1" x14ac:dyDescent="0.2">
      <c r="F173" s="76"/>
      <c r="G173" s="76"/>
    </row>
    <row r="174" spans="1:7" s="75" customFormat="1" x14ac:dyDescent="0.2">
      <c r="F174" s="76"/>
      <c r="G174" s="76"/>
    </row>
    <row r="175" spans="1:7" s="75" customFormat="1" x14ac:dyDescent="0.2">
      <c r="F175" s="76"/>
      <c r="G175" s="76"/>
    </row>
    <row r="176" spans="1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16Oct17</vt:lpstr>
      <vt:lpstr>Details 17Oct17</vt:lpstr>
      <vt:lpstr>Details 18Oct17</vt:lpstr>
      <vt:lpstr>Details 19Oct17</vt:lpstr>
      <vt:lpstr>Details 20Oct17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2017-10-20T16:26:52Z</dcterms:modified>
</cp:coreProperties>
</file>